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232" yWindow="60" windowWidth="10956" windowHeight="9012" tabRatio="584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26" i="1" l="1"/>
  <c r="K24" i="1"/>
  <c r="CV83" i="1" l="1"/>
  <c r="CV42" i="1" s="1"/>
  <c r="CR83" i="1"/>
  <c r="CR42" i="1" s="1"/>
  <c r="CN83" i="1"/>
  <c r="CN42" i="1" s="1"/>
  <c r="CJ83" i="1"/>
  <c r="CJ42" i="1" s="1"/>
  <c r="CF83" i="1"/>
  <c r="CF42" i="1" s="1"/>
  <c r="BZ83" i="1"/>
  <c r="BZ42" i="1" s="1"/>
  <c r="BV83" i="1"/>
  <c r="BV42" i="1" s="1"/>
  <c r="BR83" i="1"/>
  <c r="BR42" i="1" s="1"/>
  <c r="BN83" i="1"/>
  <c r="BN42" i="1" s="1"/>
  <c r="BJ83" i="1"/>
  <c r="BJ42" i="1" s="1"/>
  <c r="BD83" i="1"/>
  <c r="BD42" i="1" s="1"/>
  <c r="AZ83" i="1"/>
  <c r="AZ42" i="1" s="1"/>
  <c r="AV83" i="1"/>
  <c r="AV42" i="1" s="1"/>
  <c r="AR83" i="1"/>
  <c r="AR42" i="1" s="1"/>
  <c r="AN83" i="1"/>
  <c r="AN42" i="1" s="1"/>
  <c r="AH83" i="1"/>
  <c r="AH42" i="1" s="1"/>
  <c r="AD83" i="1"/>
  <c r="AD42" i="1" s="1"/>
  <c r="Z83" i="1"/>
  <c r="Z42" i="1" s="1"/>
  <c r="V83" i="1"/>
  <c r="V42" i="1" s="1"/>
  <c r="R83" i="1"/>
  <c r="R42" i="1" s="1"/>
  <c r="B26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Y60" i="1"/>
  <c r="CX60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Y59" i="1"/>
  <c r="CX59" i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Y58" i="1"/>
  <c r="CX58" i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Y57" i="1"/>
  <c r="CX57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Y56" i="1"/>
  <c r="CX56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Y55" i="1"/>
  <c r="CX55" i="1"/>
  <c r="CW55" i="1"/>
  <c r="CV55" i="1"/>
  <c r="CU55" i="1"/>
  <c r="CT55" i="1"/>
  <c r="CS55" i="1"/>
  <c r="CR55" i="1"/>
  <c r="CQ55" i="1"/>
  <c r="CP55" i="1"/>
  <c r="CO55" i="1"/>
  <c r="CN55" i="1"/>
  <c r="CM55" i="1"/>
  <c r="CL55" i="1"/>
  <c r="CK55" i="1"/>
  <c r="CJ55" i="1"/>
  <c r="CI55" i="1"/>
  <c r="CH55" i="1"/>
  <c r="CG55" i="1"/>
  <c r="CF55" i="1"/>
  <c r="CY54" i="1"/>
  <c r="CX54" i="1"/>
  <c r="CW54" i="1"/>
  <c r="CV54" i="1"/>
  <c r="CU54" i="1"/>
  <c r="CT54" i="1"/>
  <c r="CS54" i="1"/>
  <c r="CR54" i="1"/>
  <c r="CQ54" i="1"/>
  <c r="CP54" i="1"/>
  <c r="CO54" i="1"/>
  <c r="CN54" i="1"/>
  <c r="CM54" i="1"/>
  <c r="CL54" i="1"/>
  <c r="CK54" i="1"/>
  <c r="CJ54" i="1"/>
  <c r="CI54" i="1"/>
  <c r="CH54" i="1"/>
  <c r="CG54" i="1"/>
  <c r="CF54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Y52" i="1"/>
  <c r="CX52" i="1"/>
  <c r="CW52" i="1"/>
  <c r="CV52" i="1"/>
  <c r="CU52" i="1"/>
  <c r="CT52" i="1"/>
  <c r="CS52" i="1"/>
  <c r="CR52" i="1"/>
  <c r="CQ52" i="1"/>
  <c r="CP52" i="1"/>
  <c r="CO52" i="1"/>
  <c r="CN52" i="1"/>
  <c r="CM52" i="1"/>
  <c r="CL52" i="1"/>
  <c r="CK52" i="1"/>
  <c r="CJ52" i="1"/>
  <c r="CI52" i="1"/>
  <c r="CH52" i="1"/>
  <c r="CG52" i="1"/>
  <c r="CF52" i="1"/>
  <c r="CY51" i="1"/>
  <c r="CX51" i="1"/>
  <c r="CW51" i="1"/>
  <c r="CV51" i="1"/>
  <c r="CU51" i="1"/>
  <c r="CT51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G51" i="1"/>
  <c r="CF51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Y49" i="1"/>
  <c r="CX49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Y47" i="1"/>
  <c r="CX47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Y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Y44" i="1"/>
  <c r="CX44" i="1"/>
  <c r="CX43" i="1" s="1"/>
  <c r="CX40" i="1" s="1"/>
  <c r="CW44" i="1"/>
  <c r="CW43" i="1" s="1"/>
  <c r="CW40" i="1" s="1"/>
  <c r="CV44" i="1"/>
  <c r="CU44" i="1"/>
  <c r="CU43" i="1" s="1"/>
  <c r="CU40" i="1" s="1"/>
  <c r="CT44" i="1"/>
  <c r="CS44" i="1"/>
  <c r="CR44" i="1"/>
  <c r="CQ44" i="1"/>
  <c r="CQ43" i="1" s="1"/>
  <c r="CQ40" i="1" s="1"/>
  <c r="CP44" i="1"/>
  <c r="CP43" i="1" s="1"/>
  <c r="CP40" i="1" s="1"/>
  <c r="CO44" i="1"/>
  <c r="CN44" i="1"/>
  <c r="CN43" i="1" s="1"/>
  <c r="CN40" i="1" s="1"/>
  <c r="CM44" i="1"/>
  <c r="CM43" i="1" s="1"/>
  <c r="CM40" i="1" s="1"/>
  <c r="CL44" i="1"/>
  <c r="CK44" i="1"/>
  <c r="CJ44" i="1"/>
  <c r="CI44" i="1"/>
  <c r="CI43" i="1" s="1"/>
  <c r="CI40" i="1" s="1"/>
  <c r="CH44" i="1"/>
  <c r="CG44" i="1"/>
  <c r="CG43" i="1" s="1"/>
  <c r="CG40" i="1" s="1"/>
  <c r="CF44" i="1"/>
  <c r="CY43" i="1"/>
  <c r="CY40" i="1" s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CC44" i="1"/>
  <c r="CC43" i="1" s="1"/>
  <c r="CC40" i="1" s="1"/>
  <c r="CB44" i="1"/>
  <c r="CA44" i="1"/>
  <c r="BZ44" i="1"/>
  <c r="BY44" i="1"/>
  <c r="BY43" i="1" s="1"/>
  <c r="BY40" i="1" s="1"/>
  <c r="BX44" i="1"/>
  <c r="BX43" i="1" s="1"/>
  <c r="BX40" i="1" s="1"/>
  <c r="BW44" i="1"/>
  <c r="BV44" i="1"/>
  <c r="BU44" i="1"/>
  <c r="BU43" i="1" s="1"/>
  <c r="BU40" i="1" s="1"/>
  <c r="BT44" i="1"/>
  <c r="BS44" i="1"/>
  <c r="BS43" i="1" s="1"/>
  <c r="BS40" i="1" s="1"/>
  <c r="BR44" i="1"/>
  <c r="BQ44" i="1"/>
  <c r="BQ43" i="1" s="1"/>
  <c r="BQ40" i="1" s="1"/>
  <c r="BP44" i="1"/>
  <c r="BP43" i="1" s="1"/>
  <c r="BP40" i="1" s="1"/>
  <c r="BO44" i="1"/>
  <c r="BN44" i="1"/>
  <c r="BM44" i="1"/>
  <c r="BM43" i="1" s="1"/>
  <c r="BM40" i="1" s="1"/>
  <c r="BL44" i="1"/>
  <c r="BK44" i="1"/>
  <c r="BK43" i="1" s="1"/>
  <c r="BK40" i="1" s="1"/>
  <c r="BJ44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BG44" i="1"/>
  <c r="BF44" i="1"/>
  <c r="BF43" i="1" s="1"/>
  <c r="BF40" i="1" s="1"/>
  <c r="BE44" i="1"/>
  <c r="BD44" i="1"/>
  <c r="BD43" i="1" s="1"/>
  <c r="BD40" i="1" s="1"/>
  <c r="BC44" i="1"/>
  <c r="BB44" i="1"/>
  <c r="BA44" i="1"/>
  <c r="AZ44" i="1"/>
  <c r="AZ43" i="1" s="1"/>
  <c r="AZ40" i="1" s="1"/>
  <c r="AY44" i="1"/>
  <c r="AX44" i="1"/>
  <c r="AW44" i="1"/>
  <c r="AV44" i="1"/>
  <c r="AU44" i="1"/>
  <c r="AT44" i="1"/>
  <c r="AS44" i="1"/>
  <c r="AR44" i="1"/>
  <c r="AR43" i="1" s="1"/>
  <c r="AR40" i="1" s="1"/>
  <c r="AQ44" i="1"/>
  <c r="AP44" i="1"/>
  <c r="AO44" i="1"/>
  <c r="AN44" i="1"/>
  <c r="AN43" i="1" s="1"/>
  <c r="AN40" i="1" s="1"/>
  <c r="BG43" i="1"/>
  <c r="BG40" i="1" s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AK44" i="1"/>
  <c r="AJ44" i="1"/>
  <c r="AJ43" i="1" s="1"/>
  <c r="AJ40" i="1" s="1"/>
  <c r="AI44" i="1"/>
  <c r="AH44" i="1"/>
  <c r="AH43" i="1" s="1"/>
  <c r="AH40" i="1" s="1"/>
  <c r="AG44" i="1"/>
  <c r="AG43" i="1" s="1"/>
  <c r="AG40" i="1" s="1"/>
  <c r="AF44" i="1"/>
  <c r="AF43" i="1" s="1"/>
  <c r="AF40" i="1" s="1"/>
  <c r="AE44" i="1"/>
  <c r="AD44" i="1"/>
  <c r="AD43" i="1" s="1"/>
  <c r="AD40" i="1" s="1"/>
  <c r="AC44" i="1"/>
  <c r="AB44" i="1"/>
  <c r="AA44" i="1"/>
  <c r="AA43" i="1" s="1"/>
  <c r="AA40" i="1" s="1"/>
  <c r="Z44" i="1"/>
  <c r="Y44" i="1"/>
  <c r="X44" i="1"/>
  <c r="W44" i="1"/>
  <c r="W43" i="1" s="1"/>
  <c r="W40" i="1" s="1"/>
  <c r="V44" i="1"/>
  <c r="V43" i="1" s="1"/>
  <c r="V40" i="1" s="1"/>
  <c r="U44" i="1"/>
  <c r="U43" i="1" s="1"/>
  <c r="U40" i="1" s="1"/>
  <c r="T44" i="1"/>
  <c r="T43" i="1" s="1"/>
  <c r="T40" i="1" s="1"/>
  <c r="S44" i="1"/>
  <c r="R44" i="1"/>
  <c r="AK43" i="1"/>
  <c r="AK40" i="1" s="1"/>
  <c r="P24" i="1"/>
  <c r="O24" i="1"/>
  <c r="CS43" i="1" l="1"/>
  <c r="CS40" i="1" s="1"/>
  <c r="AB43" i="1"/>
  <c r="AB40" i="1" s="1"/>
  <c r="BO43" i="1"/>
  <c r="BO40" i="1" s="1"/>
  <c r="AV43" i="1"/>
  <c r="AV40" i="1" s="1"/>
  <c r="CB43" i="1"/>
  <c r="CB40" i="1" s="1"/>
  <c r="Z43" i="1"/>
  <c r="Z40" i="1" s="1"/>
  <c r="AO43" i="1"/>
  <c r="AO40" i="1" s="1"/>
  <c r="BA43" i="1"/>
  <c r="BA40" i="1" s="1"/>
  <c r="AI43" i="1"/>
  <c r="AI40" i="1" s="1"/>
  <c r="CK43" i="1"/>
  <c r="CK40" i="1" s="1"/>
  <c r="R43" i="1"/>
  <c r="R40" i="1" s="1"/>
  <c r="AE43" i="1"/>
  <c r="AE40" i="1" s="1"/>
  <c r="X43" i="1"/>
  <c r="X40" i="1" s="1"/>
  <c r="CT43" i="1"/>
  <c r="CT40" i="1" s="1"/>
  <c r="S43" i="1"/>
  <c r="S40" i="1" s="1"/>
  <c r="BW43" i="1"/>
  <c r="BW40" i="1" s="1"/>
  <c r="BE43" i="1"/>
  <c r="BE40" i="1" s="1"/>
  <c r="AX43" i="1"/>
  <c r="AX40" i="1" s="1"/>
  <c r="BL43" i="1"/>
  <c r="BL40" i="1" s="1"/>
  <c r="AC43" i="1"/>
  <c r="AC40" i="1" s="1"/>
  <c r="CO43" i="1"/>
  <c r="CO40" i="1" s="1"/>
  <c r="AP43" i="1"/>
  <c r="AP40" i="1" s="1"/>
  <c r="AU43" i="1"/>
  <c r="AU40" i="1" s="1"/>
  <c r="AW43" i="1"/>
  <c r="AW40" i="1" s="1"/>
  <c r="BB43" i="1"/>
  <c r="BB40" i="1" s="1"/>
  <c r="AY43" i="1"/>
  <c r="AY40" i="1" s="1"/>
  <c r="BT43" i="1"/>
  <c r="BT40" i="1" s="1"/>
  <c r="BC43" i="1"/>
  <c r="BC40" i="1" s="1"/>
  <c r="CJ65" i="1"/>
  <c r="CN65" i="1"/>
  <c r="CR65" i="1"/>
  <c r="CV65" i="1"/>
  <c r="CJ66" i="1"/>
  <c r="CN66" i="1"/>
  <c r="CR66" i="1"/>
  <c r="CV66" i="1"/>
  <c r="CJ67" i="1"/>
  <c r="CN67" i="1"/>
  <c r="CR67" i="1"/>
  <c r="CV67" i="1"/>
  <c r="CJ68" i="1"/>
  <c r="CN68" i="1"/>
  <c r="CR68" i="1"/>
  <c r="CV68" i="1"/>
  <c r="CJ69" i="1"/>
  <c r="CN69" i="1"/>
  <c r="CR69" i="1"/>
  <c r="CV69" i="1"/>
  <c r="CJ70" i="1"/>
  <c r="CN70" i="1"/>
  <c r="CR70" i="1"/>
  <c r="CV70" i="1"/>
  <c r="CJ71" i="1"/>
  <c r="CN71" i="1"/>
  <c r="CR71" i="1"/>
  <c r="CV71" i="1"/>
  <c r="CJ72" i="1"/>
  <c r="CN72" i="1"/>
  <c r="CR72" i="1"/>
  <c r="CV72" i="1"/>
  <c r="CJ73" i="1"/>
  <c r="CN73" i="1"/>
  <c r="CR73" i="1"/>
  <c r="CV73" i="1"/>
  <c r="CJ74" i="1"/>
  <c r="CN74" i="1"/>
  <c r="CR74" i="1"/>
  <c r="CV74" i="1"/>
  <c r="CJ75" i="1"/>
  <c r="CN75" i="1"/>
  <c r="CR75" i="1"/>
  <c r="CV75" i="1"/>
  <c r="CJ76" i="1"/>
  <c r="CN76" i="1"/>
  <c r="CR76" i="1"/>
  <c r="CV76" i="1"/>
  <c r="CJ77" i="1"/>
  <c r="CN77" i="1"/>
  <c r="CR77" i="1"/>
  <c r="CV77" i="1"/>
  <c r="CJ78" i="1"/>
  <c r="CN78" i="1"/>
  <c r="CR78" i="1"/>
  <c r="CV78" i="1"/>
  <c r="CJ79" i="1"/>
  <c r="CN79" i="1"/>
  <c r="CR79" i="1"/>
  <c r="CV79" i="1"/>
  <c r="CJ80" i="1"/>
  <c r="CN80" i="1"/>
  <c r="CR80" i="1"/>
  <c r="CV80" i="1"/>
  <c r="CJ81" i="1"/>
  <c r="CN81" i="1"/>
  <c r="CR81" i="1"/>
  <c r="CV81" i="1"/>
  <c r="AT43" i="1"/>
  <c r="AT40" i="1" s="1"/>
  <c r="AQ43" i="1"/>
  <c r="AQ40" i="1" s="1"/>
  <c r="AS43" i="1"/>
  <c r="AS40" i="1" s="1"/>
  <c r="CH43" i="1"/>
  <c r="CH40" i="1" s="1"/>
  <c r="CF65" i="1"/>
  <c r="CF66" i="1"/>
  <c r="CF67" i="1"/>
  <c r="CF68" i="1"/>
  <c r="CF69" i="1"/>
  <c r="CF70" i="1"/>
  <c r="CF71" i="1"/>
  <c r="CF72" i="1"/>
  <c r="CF73" i="1"/>
  <c r="CF74" i="1"/>
  <c r="CF75" i="1"/>
  <c r="CF76" i="1"/>
  <c r="CF77" i="1"/>
  <c r="CF78" i="1"/>
  <c r="CF79" i="1"/>
  <c r="CF80" i="1"/>
  <c r="CF81" i="1"/>
  <c r="BR65" i="1"/>
  <c r="BV68" i="1"/>
  <c r="AN64" i="1"/>
  <c r="AR64" i="1"/>
  <c r="AV64" i="1"/>
  <c r="AZ64" i="1"/>
  <c r="BD64" i="1"/>
  <c r="AN65" i="1"/>
  <c r="AR65" i="1"/>
  <c r="AV65" i="1"/>
  <c r="AZ65" i="1"/>
  <c r="BD65" i="1"/>
  <c r="AN66" i="1"/>
  <c r="AR66" i="1"/>
  <c r="AV66" i="1"/>
  <c r="AZ66" i="1"/>
  <c r="BD66" i="1"/>
  <c r="AN67" i="1"/>
  <c r="AR67" i="1"/>
  <c r="AV67" i="1"/>
  <c r="AZ67" i="1"/>
  <c r="BD67" i="1"/>
  <c r="AN68" i="1"/>
  <c r="AR68" i="1"/>
  <c r="AV68" i="1"/>
  <c r="AZ68" i="1"/>
  <c r="BD68" i="1"/>
  <c r="AN69" i="1"/>
  <c r="AR69" i="1"/>
  <c r="AV69" i="1"/>
  <c r="AZ69" i="1"/>
  <c r="BD69" i="1"/>
  <c r="AN70" i="1"/>
  <c r="AR70" i="1"/>
  <c r="AV70" i="1"/>
  <c r="AZ70" i="1"/>
  <c r="BD70" i="1"/>
  <c r="AN71" i="1"/>
  <c r="AR71" i="1"/>
  <c r="AV71" i="1"/>
  <c r="AZ71" i="1"/>
  <c r="BD71" i="1"/>
  <c r="AN72" i="1"/>
  <c r="AR72" i="1"/>
  <c r="AV72" i="1"/>
  <c r="AZ72" i="1"/>
  <c r="BD72" i="1"/>
  <c r="AN73" i="1"/>
  <c r="AR73" i="1"/>
  <c r="AV73" i="1"/>
  <c r="AZ73" i="1"/>
  <c r="BD73" i="1"/>
  <c r="AN74" i="1"/>
  <c r="AR74" i="1"/>
  <c r="AV74" i="1"/>
  <c r="AZ74" i="1"/>
  <c r="BD74" i="1"/>
  <c r="AN75" i="1"/>
  <c r="AR75" i="1"/>
  <c r="AV75" i="1"/>
  <c r="AZ75" i="1"/>
  <c r="BD75" i="1"/>
  <c r="AN76" i="1"/>
  <c r="AR76" i="1"/>
  <c r="AV76" i="1"/>
  <c r="AZ76" i="1"/>
  <c r="BD76" i="1"/>
  <c r="AN77" i="1"/>
  <c r="AR77" i="1"/>
  <c r="AV77" i="1"/>
  <c r="AZ77" i="1"/>
  <c r="BD77" i="1"/>
  <c r="AN78" i="1"/>
  <c r="AR78" i="1"/>
  <c r="AV78" i="1"/>
  <c r="AZ78" i="1"/>
  <c r="BD78" i="1"/>
  <c r="AN79" i="1"/>
  <c r="AR79" i="1"/>
  <c r="AV79" i="1"/>
  <c r="AZ79" i="1"/>
  <c r="BD79" i="1"/>
  <c r="AN80" i="1"/>
  <c r="AR80" i="1"/>
  <c r="AV80" i="1"/>
  <c r="AZ80" i="1"/>
  <c r="BD80" i="1"/>
  <c r="AN81" i="1"/>
  <c r="AR81" i="1"/>
  <c r="AV81" i="1"/>
  <c r="AZ81" i="1"/>
  <c r="BD81" i="1"/>
  <c r="Z64" i="1"/>
  <c r="AD64" i="1"/>
  <c r="AH64" i="1"/>
  <c r="V65" i="1"/>
  <c r="Z65" i="1"/>
  <c r="AD65" i="1"/>
  <c r="R66" i="1"/>
  <c r="V66" i="1"/>
  <c r="Z66" i="1"/>
  <c r="AH66" i="1"/>
  <c r="R67" i="1"/>
  <c r="V67" i="1"/>
  <c r="AD67" i="1"/>
  <c r="AH67" i="1"/>
  <c r="R68" i="1"/>
  <c r="Z68" i="1"/>
  <c r="AD68" i="1"/>
  <c r="AH68" i="1"/>
  <c r="V69" i="1"/>
  <c r="AD69" i="1"/>
  <c r="R70" i="1"/>
  <c r="Z70" i="1"/>
  <c r="AH70" i="1"/>
  <c r="V71" i="1"/>
  <c r="AD71" i="1"/>
  <c r="R72" i="1"/>
  <c r="Z72" i="1"/>
  <c r="AH72" i="1"/>
  <c r="V73" i="1"/>
  <c r="AD73" i="1"/>
  <c r="R74" i="1"/>
  <c r="Z74" i="1"/>
  <c r="AH74" i="1"/>
  <c r="V75" i="1"/>
  <c r="AD75" i="1"/>
  <c r="R76" i="1"/>
  <c r="Z76" i="1"/>
  <c r="AH76" i="1"/>
  <c r="V77" i="1"/>
  <c r="AD77" i="1"/>
  <c r="R78" i="1"/>
  <c r="Z78" i="1"/>
  <c r="AH78" i="1"/>
  <c r="V79" i="1"/>
  <c r="AD79" i="1"/>
  <c r="R80" i="1"/>
  <c r="Z80" i="1"/>
  <c r="AH80" i="1"/>
  <c r="V81" i="1"/>
  <c r="AD81" i="1"/>
  <c r="CF43" i="1"/>
  <c r="CF40" i="1" s="1"/>
  <c r="CF64" i="1"/>
  <c r="CH85" i="1" s="1"/>
  <c r="CJ43" i="1"/>
  <c r="CJ40" i="1" s="1"/>
  <c r="CJ64" i="1"/>
  <c r="CJ85" i="1" s="1"/>
  <c r="CR43" i="1"/>
  <c r="CR40" i="1" s="1"/>
  <c r="CR64" i="1"/>
  <c r="CR85" i="1" s="1"/>
  <c r="CV43" i="1"/>
  <c r="CV40" i="1" s="1"/>
  <c r="CV64" i="1"/>
  <c r="CX85" i="1" s="1"/>
  <c r="BJ67" i="1"/>
  <c r="CN64" i="1"/>
  <c r="CP85" i="1" s="1"/>
  <c r="R65" i="1"/>
  <c r="AH65" i="1"/>
  <c r="AD66" i="1"/>
  <c r="Z67" i="1"/>
  <c r="V68" i="1"/>
  <c r="R69" i="1"/>
  <c r="Z69" i="1"/>
  <c r="AH69" i="1"/>
  <c r="V70" i="1"/>
  <c r="AD70" i="1"/>
  <c r="R71" i="1"/>
  <c r="Z71" i="1"/>
  <c r="AH71" i="1"/>
  <c r="V72" i="1"/>
  <c r="AD72" i="1"/>
  <c r="R73" i="1"/>
  <c r="Z73" i="1"/>
  <c r="AH73" i="1"/>
  <c r="V74" i="1"/>
  <c r="AD74" i="1"/>
  <c r="R75" i="1"/>
  <c r="Z75" i="1"/>
  <c r="AH75" i="1"/>
  <c r="V76" i="1"/>
  <c r="AD76" i="1"/>
  <c r="R77" i="1"/>
  <c r="Z77" i="1"/>
  <c r="AH77" i="1"/>
  <c r="V78" i="1"/>
  <c r="AD78" i="1"/>
  <c r="R79" i="1"/>
  <c r="Z79" i="1"/>
  <c r="AH79" i="1"/>
  <c r="V80" i="1"/>
  <c r="AD80" i="1"/>
  <c r="R81" i="1"/>
  <c r="Z81" i="1"/>
  <c r="AH81" i="1"/>
  <c r="BJ64" i="1"/>
  <c r="BN64" i="1"/>
  <c r="BV43" i="1"/>
  <c r="BV40" i="1" s="1"/>
  <c r="BV64" i="1"/>
  <c r="BJ65" i="1"/>
  <c r="BN65" i="1"/>
  <c r="BV65" i="1"/>
  <c r="BZ65" i="1"/>
  <c r="BJ66" i="1"/>
  <c r="BN66" i="1"/>
  <c r="BR66" i="1"/>
  <c r="BV66" i="1"/>
  <c r="BZ66" i="1"/>
  <c r="BN67" i="1"/>
  <c r="BR67" i="1"/>
  <c r="BV67" i="1"/>
  <c r="BZ67" i="1"/>
  <c r="BJ68" i="1"/>
  <c r="BN68" i="1"/>
  <c r="BR68" i="1"/>
  <c r="BZ68" i="1"/>
  <c r="BJ69" i="1"/>
  <c r="BN69" i="1"/>
  <c r="BR69" i="1"/>
  <c r="BV69" i="1"/>
  <c r="BZ69" i="1"/>
  <c r="BJ70" i="1"/>
  <c r="BN70" i="1"/>
  <c r="BR70" i="1"/>
  <c r="BV70" i="1"/>
  <c r="BZ70" i="1"/>
  <c r="BJ71" i="1"/>
  <c r="BN71" i="1"/>
  <c r="BR71" i="1"/>
  <c r="BV71" i="1"/>
  <c r="BZ71" i="1"/>
  <c r="BJ72" i="1"/>
  <c r="BN72" i="1"/>
  <c r="BR72" i="1"/>
  <c r="BV72" i="1"/>
  <c r="BZ72" i="1"/>
  <c r="BJ73" i="1"/>
  <c r="BN73" i="1"/>
  <c r="BR73" i="1"/>
  <c r="BV73" i="1"/>
  <c r="BZ73" i="1"/>
  <c r="BJ74" i="1"/>
  <c r="BN74" i="1"/>
  <c r="BR74" i="1"/>
  <c r="BV74" i="1"/>
  <c r="BZ74" i="1"/>
  <c r="BJ75" i="1"/>
  <c r="BN75" i="1"/>
  <c r="BR75" i="1"/>
  <c r="BV75" i="1"/>
  <c r="BZ75" i="1"/>
  <c r="BJ76" i="1"/>
  <c r="BN76" i="1"/>
  <c r="BR76" i="1"/>
  <c r="BV76" i="1"/>
  <c r="BZ76" i="1"/>
  <c r="BJ77" i="1"/>
  <c r="BN77" i="1"/>
  <c r="BR77" i="1"/>
  <c r="BV77" i="1"/>
  <c r="BZ77" i="1"/>
  <c r="BJ78" i="1"/>
  <c r="BN78" i="1"/>
  <c r="BR78" i="1"/>
  <c r="BV78" i="1"/>
  <c r="BZ78" i="1"/>
  <c r="BJ79" i="1"/>
  <c r="BN79" i="1"/>
  <c r="BR79" i="1"/>
  <c r="BV79" i="1"/>
  <c r="BZ79" i="1"/>
  <c r="BJ80" i="1"/>
  <c r="BN80" i="1"/>
  <c r="BR80" i="1"/>
  <c r="BV80" i="1"/>
  <c r="BZ80" i="1"/>
  <c r="BJ81" i="1"/>
  <c r="BN81" i="1"/>
  <c r="BR81" i="1"/>
  <c r="BV81" i="1"/>
  <c r="BZ81" i="1"/>
  <c r="BR43" i="1"/>
  <c r="BR40" i="1" s="1"/>
  <c r="BR64" i="1"/>
  <c r="BZ43" i="1"/>
  <c r="BZ40" i="1" s="1"/>
  <c r="BZ64" i="1"/>
  <c r="V64" i="1"/>
  <c r="R64" i="1"/>
  <c r="Y43" i="1"/>
  <c r="Y40" i="1" s="1"/>
  <c r="CL43" i="1"/>
  <c r="CL40" i="1" s="1"/>
  <c r="CA43" i="1"/>
  <c r="CA40" i="1" s="1"/>
  <c r="BJ43" i="1"/>
  <c r="BJ40" i="1" s="1"/>
  <c r="BN43" i="1"/>
  <c r="BN40" i="1" s="1"/>
  <c r="N24" i="1"/>
  <c r="CW85" i="1" l="1"/>
  <c r="CO85" i="1"/>
  <c r="CN85" i="1"/>
  <c r="CN63" i="1"/>
  <c r="CN41" i="1" s="1"/>
  <c r="CV85" i="1"/>
  <c r="BN102" i="1"/>
  <c r="BP102" i="1"/>
  <c r="BO102" i="1"/>
  <c r="BQ102" i="1"/>
  <c r="BN100" i="1"/>
  <c r="BP100" i="1"/>
  <c r="BO100" i="1"/>
  <c r="BQ100" i="1"/>
  <c r="BN98" i="1"/>
  <c r="BP98" i="1"/>
  <c r="BO98" i="1"/>
  <c r="BQ98" i="1"/>
  <c r="BN96" i="1"/>
  <c r="BP96" i="1"/>
  <c r="BO96" i="1"/>
  <c r="BQ96" i="1"/>
  <c r="BN94" i="1"/>
  <c r="BP94" i="1"/>
  <c r="BO94" i="1"/>
  <c r="BQ94" i="1"/>
  <c r="BN92" i="1"/>
  <c r="BP92" i="1"/>
  <c r="BO92" i="1"/>
  <c r="BQ92" i="1"/>
  <c r="BN90" i="1"/>
  <c r="BP90" i="1"/>
  <c r="BO90" i="1"/>
  <c r="BQ90" i="1"/>
  <c r="BN89" i="1"/>
  <c r="BP89" i="1"/>
  <c r="BO89" i="1"/>
  <c r="BQ89" i="1"/>
  <c r="BV86" i="1"/>
  <c r="BX86" i="1"/>
  <c r="BW86" i="1"/>
  <c r="BY86" i="1"/>
  <c r="BJ86" i="1"/>
  <c r="BL86" i="1"/>
  <c r="BK86" i="1"/>
  <c r="BM86" i="1"/>
  <c r="BJ85" i="1"/>
  <c r="BL85" i="1"/>
  <c r="BK85" i="1"/>
  <c r="BM85" i="1"/>
  <c r="U86" i="1"/>
  <c r="S86" i="1"/>
  <c r="T86" i="1"/>
  <c r="R86" i="1"/>
  <c r="BR86" i="1"/>
  <c r="BT86" i="1"/>
  <c r="BS86" i="1"/>
  <c r="BU86" i="1"/>
  <c r="U85" i="1"/>
  <c r="S85" i="1"/>
  <c r="T85" i="1"/>
  <c r="R85" i="1"/>
  <c r="BZ85" i="1"/>
  <c r="CB85" i="1"/>
  <c r="CA85" i="1"/>
  <c r="CC85" i="1"/>
  <c r="BR85" i="1"/>
  <c r="BT85" i="1"/>
  <c r="BS85" i="1"/>
  <c r="BU85" i="1"/>
  <c r="BN101" i="1"/>
  <c r="BP101" i="1"/>
  <c r="BO101" i="1"/>
  <c r="BQ101" i="1"/>
  <c r="BN99" i="1"/>
  <c r="BP99" i="1"/>
  <c r="BO99" i="1"/>
  <c r="BQ99" i="1"/>
  <c r="BN97" i="1"/>
  <c r="BP97" i="1"/>
  <c r="BO97" i="1"/>
  <c r="BQ97" i="1"/>
  <c r="BN95" i="1"/>
  <c r="BP95" i="1"/>
  <c r="BO95" i="1"/>
  <c r="BQ95" i="1"/>
  <c r="BN93" i="1"/>
  <c r="BP93" i="1"/>
  <c r="BO93" i="1"/>
  <c r="BQ93" i="1"/>
  <c r="BN91" i="1"/>
  <c r="BP91" i="1"/>
  <c r="BO91" i="1"/>
  <c r="BQ91" i="1"/>
  <c r="BN88" i="1"/>
  <c r="BP88" i="1"/>
  <c r="BO88" i="1"/>
  <c r="BQ88" i="1"/>
  <c r="BN87" i="1"/>
  <c r="BP87" i="1"/>
  <c r="BO87" i="1"/>
  <c r="BQ87" i="1"/>
  <c r="BZ86" i="1"/>
  <c r="CB86" i="1"/>
  <c r="CA86" i="1"/>
  <c r="CC86" i="1"/>
  <c r="BN86" i="1"/>
  <c r="BP86" i="1"/>
  <c r="BO86" i="1"/>
  <c r="BQ86" i="1"/>
  <c r="BV85" i="1"/>
  <c r="BX85" i="1"/>
  <c r="BW85" i="1"/>
  <c r="BY85" i="1"/>
  <c r="BN85" i="1"/>
  <c r="BP85" i="1"/>
  <c r="BO85" i="1"/>
  <c r="BQ85" i="1"/>
  <c r="X86" i="1"/>
  <c r="V86" i="1"/>
  <c r="Y86" i="1"/>
  <c r="W86" i="1"/>
  <c r="BF86" i="1"/>
  <c r="BD86" i="1"/>
  <c r="BG86" i="1"/>
  <c r="BE86" i="1"/>
  <c r="AX86" i="1"/>
  <c r="AV86" i="1"/>
  <c r="AY86" i="1"/>
  <c r="AW86" i="1"/>
  <c r="AP86" i="1"/>
  <c r="AN86" i="1"/>
  <c r="AQ86" i="1"/>
  <c r="AO86" i="1"/>
  <c r="BB85" i="1"/>
  <c r="AZ85" i="1"/>
  <c r="BC85" i="1"/>
  <c r="BA85" i="1"/>
  <c r="AT85" i="1"/>
  <c r="AR85" i="1"/>
  <c r="AU85" i="1"/>
  <c r="AS85" i="1"/>
  <c r="X85" i="1"/>
  <c r="V85" i="1"/>
  <c r="Y85" i="1"/>
  <c r="W85" i="1"/>
  <c r="BB86" i="1"/>
  <c r="AZ86" i="1"/>
  <c r="BC86" i="1"/>
  <c r="BA86" i="1"/>
  <c r="AT86" i="1"/>
  <c r="AR86" i="1"/>
  <c r="AU86" i="1"/>
  <c r="AS86" i="1"/>
  <c r="BF85" i="1"/>
  <c r="BD85" i="1"/>
  <c r="BG85" i="1"/>
  <c r="BE85" i="1"/>
  <c r="AX85" i="1"/>
  <c r="AV85" i="1"/>
  <c r="AY85" i="1"/>
  <c r="AW85" i="1"/>
  <c r="AP85" i="1"/>
  <c r="AN85" i="1"/>
  <c r="AQ85" i="1"/>
  <c r="AO85" i="1"/>
  <c r="AC86" i="1"/>
  <c r="AA86" i="1"/>
  <c r="AB86" i="1"/>
  <c r="Z86" i="1"/>
  <c r="AK85" i="1"/>
  <c r="AI85" i="1"/>
  <c r="AJ85" i="1"/>
  <c r="AH85" i="1"/>
  <c r="AC85" i="1"/>
  <c r="AA85" i="1"/>
  <c r="AB85" i="1"/>
  <c r="Z85" i="1"/>
  <c r="AK86" i="1"/>
  <c r="AI86" i="1"/>
  <c r="AJ86" i="1"/>
  <c r="AH86" i="1"/>
  <c r="AG86" i="1"/>
  <c r="AE86" i="1"/>
  <c r="AF86" i="1"/>
  <c r="AD86" i="1"/>
  <c r="AG85" i="1"/>
  <c r="AE85" i="1"/>
  <c r="AF85" i="1"/>
  <c r="AD85" i="1"/>
  <c r="BV63" i="1"/>
  <c r="BV41" i="1" s="1"/>
  <c r="CF63" i="1"/>
  <c r="CF41" i="1" s="1"/>
  <c r="CV63" i="1"/>
  <c r="CV41" i="1" s="1"/>
  <c r="CQ85" i="1"/>
  <c r="CY85" i="1"/>
  <c r="CG85" i="1"/>
  <c r="CF85" i="1"/>
  <c r="CI85" i="1"/>
  <c r="BR63" i="1"/>
  <c r="BR41" i="1" s="1"/>
  <c r="AH63" i="1"/>
  <c r="AH41" i="1" s="1"/>
  <c r="AR63" i="1"/>
  <c r="AR41" i="1" s="1"/>
  <c r="AN63" i="1"/>
  <c r="AN41" i="1" s="1"/>
  <c r="V63" i="1"/>
  <c r="V41" i="1" s="1"/>
  <c r="BN63" i="1"/>
  <c r="BN41" i="1" s="1"/>
  <c r="BD63" i="1"/>
  <c r="BD41" i="1" s="1"/>
  <c r="AV63" i="1"/>
  <c r="AV41" i="1" s="1"/>
  <c r="Z63" i="1"/>
  <c r="Z41" i="1" s="1"/>
  <c r="AZ63" i="1"/>
  <c r="AZ41" i="1" s="1"/>
  <c r="AD63" i="1"/>
  <c r="AD41" i="1" s="1"/>
  <c r="BJ63" i="1"/>
  <c r="BJ41" i="1" s="1"/>
  <c r="CT85" i="1"/>
  <c r="CS85" i="1"/>
  <c r="CR63" i="1"/>
  <c r="CR41" i="1" s="1"/>
  <c r="CU85" i="1"/>
  <c r="CL85" i="1"/>
  <c r="CK85" i="1"/>
  <c r="CM85" i="1"/>
  <c r="CJ63" i="1"/>
  <c r="CJ41" i="1" s="1"/>
  <c r="BZ63" i="1"/>
  <c r="BZ41" i="1" s="1"/>
  <c r="R63" i="1"/>
  <c r="R41" i="1" s="1"/>
  <c r="CX87" i="1"/>
  <c r="CV87" i="1"/>
  <c r="CY87" i="1"/>
  <c r="CW87" i="1"/>
  <c r="CX88" i="1"/>
  <c r="CV88" i="1"/>
  <c r="CY88" i="1"/>
  <c r="CW88" i="1"/>
  <c r="CX86" i="1"/>
  <c r="CV86" i="1"/>
  <c r="CY86" i="1"/>
  <c r="CW86" i="1"/>
  <c r="CT88" i="1"/>
  <c r="CR88" i="1"/>
  <c r="CU88" i="1"/>
  <c r="CS88" i="1"/>
  <c r="CL88" i="1"/>
  <c r="CJ88" i="1"/>
  <c r="CM88" i="1"/>
  <c r="CK88" i="1"/>
  <c r="CT87" i="1"/>
  <c r="CR87" i="1"/>
  <c r="CU87" i="1"/>
  <c r="CS87" i="1"/>
  <c r="CL87" i="1"/>
  <c r="CJ87" i="1"/>
  <c r="CM87" i="1"/>
  <c r="CK87" i="1"/>
  <c r="CT86" i="1"/>
  <c r="CR86" i="1"/>
  <c r="CU86" i="1"/>
  <c r="CS86" i="1"/>
  <c r="CL86" i="1"/>
  <c r="CJ86" i="1"/>
  <c r="CM86" i="1"/>
  <c r="CK86" i="1"/>
  <c r="BL87" i="1"/>
  <c r="BJ87" i="1"/>
  <c r="BM87" i="1"/>
  <c r="BK87" i="1"/>
  <c r="BX87" i="1"/>
  <c r="BV87" i="1"/>
  <c r="BY87" i="1"/>
  <c r="BW87" i="1"/>
  <c r="BT88" i="1"/>
  <c r="BR88" i="1"/>
  <c r="BU88" i="1"/>
  <c r="BS88" i="1"/>
  <c r="CB87" i="1"/>
  <c r="BZ87" i="1"/>
  <c r="CC87" i="1"/>
  <c r="CA87" i="1"/>
  <c r="CP88" i="1"/>
  <c r="CN88" i="1"/>
  <c r="CQ88" i="1"/>
  <c r="CO88" i="1"/>
  <c r="CH88" i="1"/>
  <c r="CF88" i="1"/>
  <c r="CI88" i="1"/>
  <c r="CG88" i="1"/>
  <c r="CP87" i="1"/>
  <c r="CN87" i="1"/>
  <c r="CQ87" i="1"/>
  <c r="CO87" i="1"/>
  <c r="CH87" i="1"/>
  <c r="CF87" i="1"/>
  <c r="CI87" i="1"/>
  <c r="CG87" i="1"/>
  <c r="CP86" i="1"/>
  <c r="CN86" i="1"/>
  <c r="CQ86" i="1"/>
  <c r="CO86" i="1"/>
  <c r="CH86" i="1"/>
  <c r="CF86" i="1"/>
  <c r="CI86" i="1"/>
  <c r="CG86" i="1"/>
  <c r="BL88" i="1"/>
  <c r="BJ88" i="1"/>
  <c r="BM88" i="1"/>
  <c r="BK88" i="1"/>
  <c r="BX88" i="1"/>
  <c r="BV88" i="1"/>
  <c r="BY88" i="1"/>
  <c r="BW88" i="1"/>
  <c r="CB88" i="1"/>
  <c r="BZ88" i="1"/>
  <c r="CC88" i="1"/>
  <c r="CA88" i="1"/>
  <c r="BT87" i="1"/>
  <c r="BR87" i="1"/>
  <c r="BU87" i="1"/>
  <c r="BS87" i="1"/>
  <c r="AF88" i="1"/>
  <c r="AD88" i="1"/>
  <c r="AG88" i="1"/>
  <c r="AE88" i="1"/>
  <c r="X88" i="1"/>
  <c r="V88" i="1"/>
  <c r="Y88" i="1"/>
  <c r="W88" i="1"/>
  <c r="AJ87" i="1"/>
  <c r="AH87" i="1"/>
  <c r="AK87" i="1"/>
  <c r="AI87" i="1"/>
  <c r="AB87" i="1"/>
  <c r="Z87" i="1"/>
  <c r="AC87" i="1"/>
  <c r="AA87" i="1"/>
  <c r="T87" i="1"/>
  <c r="R87" i="1"/>
  <c r="U87" i="1"/>
  <c r="S87" i="1"/>
  <c r="BB88" i="1"/>
  <c r="AZ88" i="1"/>
  <c r="BC88" i="1"/>
  <c r="BA88" i="1"/>
  <c r="AT88" i="1"/>
  <c r="AR88" i="1"/>
  <c r="AU88" i="1"/>
  <c r="AS88" i="1"/>
  <c r="BF87" i="1"/>
  <c r="BD87" i="1"/>
  <c r="BG87" i="1"/>
  <c r="BE87" i="1"/>
  <c r="AX87" i="1"/>
  <c r="AV87" i="1"/>
  <c r="AY87" i="1"/>
  <c r="AW87" i="1"/>
  <c r="AP87" i="1"/>
  <c r="AN87" i="1"/>
  <c r="AQ87" i="1"/>
  <c r="AO87" i="1"/>
  <c r="AJ88" i="1"/>
  <c r="AH88" i="1"/>
  <c r="AK88" i="1"/>
  <c r="AI88" i="1"/>
  <c r="AB88" i="1"/>
  <c r="Z88" i="1"/>
  <c r="AC88" i="1"/>
  <c r="AA88" i="1"/>
  <c r="T88" i="1"/>
  <c r="R88" i="1"/>
  <c r="U88" i="1"/>
  <c r="S88" i="1"/>
  <c r="AF87" i="1"/>
  <c r="AD87" i="1"/>
  <c r="AG87" i="1"/>
  <c r="AE87" i="1"/>
  <c r="X87" i="1"/>
  <c r="V87" i="1"/>
  <c r="Y87" i="1"/>
  <c r="W87" i="1"/>
  <c r="BF88" i="1"/>
  <c r="BD88" i="1"/>
  <c r="BG88" i="1"/>
  <c r="BE88" i="1"/>
  <c r="AX88" i="1"/>
  <c r="AV88" i="1"/>
  <c r="AY88" i="1"/>
  <c r="AW88" i="1"/>
  <c r="AP88" i="1"/>
  <c r="AN88" i="1"/>
  <c r="AQ88" i="1"/>
  <c r="AO88" i="1"/>
  <c r="BB87" i="1"/>
  <c r="AZ87" i="1"/>
  <c r="BC87" i="1"/>
  <c r="BA87" i="1"/>
  <c r="AT87" i="1"/>
  <c r="AR87" i="1"/>
  <c r="AU87" i="1"/>
  <c r="AS87" i="1"/>
  <c r="AT89" i="1"/>
  <c r="AQ90" i="1"/>
  <c r="CH89" i="1"/>
  <c r="CJ89" i="1"/>
  <c r="CT89" i="1"/>
  <c r="CX89" i="1"/>
  <c r="CF90" i="1"/>
  <c r="CM90" i="1"/>
  <c r="CP90" i="1"/>
  <c r="CR90" i="1"/>
  <c r="CX90" i="1"/>
  <c r="BL89" i="1"/>
  <c r="BY89" i="1"/>
  <c r="CA89" i="1"/>
  <c r="BU90" i="1"/>
  <c r="BW90" i="1"/>
  <c r="BZ90" i="1"/>
  <c r="BF90" i="1"/>
  <c r="AD89" i="1"/>
  <c r="AJ89" i="1"/>
  <c r="X90" i="1"/>
  <c r="Z90" i="1"/>
  <c r="AF90" i="1"/>
  <c r="AN89" i="1"/>
  <c r="AW89" i="1"/>
  <c r="BB89" i="1"/>
  <c r="BF89" i="1"/>
  <c r="AT90" i="1"/>
  <c r="AX90" i="1"/>
  <c r="BA90" i="1"/>
  <c r="CR89" i="1"/>
  <c r="CV90" i="1"/>
  <c r="BJ90" i="1"/>
  <c r="BB90" i="1"/>
  <c r="AB89" i="1"/>
  <c r="AJ90" i="1"/>
  <c r="CM89" i="1"/>
  <c r="CI90" i="1"/>
  <c r="CY90" i="1"/>
  <c r="CC90" i="1"/>
  <c r="V90" i="1" l="1"/>
  <c r="CU89" i="1"/>
  <c r="CL89" i="1"/>
  <c r="CN90" i="1"/>
  <c r="CK89" i="1"/>
  <c r="BV90" i="1"/>
  <c r="BX90" i="1"/>
  <c r="CH90" i="1"/>
  <c r="BU89" i="1"/>
  <c r="CB89" i="1"/>
  <c r="AE90" i="1"/>
  <c r="AQ89" i="1"/>
  <c r="AZ89" i="1"/>
  <c r="W90" i="1"/>
  <c r="AI89" i="1"/>
  <c r="AF89" i="1"/>
  <c r="AG89" i="1"/>
  <c r="V89" i="1"/>
  <c r="X89" i="1"/>
  <c r="AV90" i="1"/>
  <c r="AY90" i="1"/>
  <c r="AX89" i="1"/>
  <c r="AV89" i="1"/>
  <c r="AN90" i="1"/>
  <c r="AO90" i="1"/>
  <c r="BR90" i="1"/>
  <c r="BS90" i="1"/>
  <c r="BV89" i="1"/>
  <c r="BW89" i="1"/>
  <c r="BR89" i="1"/>
  <c r="BS89" i="1"/>
  <c r="CT90" i="1"/>
  <c r="CU90" i="1"/>
  <c r="CJ90" i="1"/>
  <c r="CK90" i="1"/>
  <c r="CV89" i="1"/>
  <c r="CY89" i="1"/>
  <c r="CN89" i="1"/>
  <c r="CQ89" i="1"/>
  <c r="AH90" i="1"/>
  <c r="AC90" i="1"/>
  <c r="AE89" i="1"/>
  <c r="Y89" i="1"/>
  <c r="AP90" i="1"/>
  <c r="BT89" i="1"/>
  <c r="BT90" i="1"/>
  <c r="BX89" i="1"/>
  <c r="CS90" i="1"/>
  <c r="CL90" i="1"/>
  <c r="CP89" i="1"/>
  <c r="CQ90" i="1"/>
  <c r="CO90" i="1"/>
  <c r="AS90" i="1"/>
  <c r="AS89" i="1"/>
  <c r="AP89" i="1"/>
  <c r="AI90" i="1"/>
  <c r="AB90" i="1"/>
  <c r="W89" i="1"/>
  <c r="CF89" i="1"/>
  <c r="AK90" i="1"/>
  <c r="AA90" i="1"/>
  <c r="BZ89" i="1"/>
  <c r="CB90" i="1"/>
  <c r="CG90" i="1"/>
  <c r="CG89" i="1"/>
  <c r="CO89" i="1"/>
  <c r="CS89" i="1"/>
  <c r="CW90" i="1"/>
  <c r="CI89" i="1"/>
  <c r="BE89" i="1"/>
  <c r="BE90" i="1"/>
  <c r="BJ89" i="1"/>
  <c r="BL90" i="1"/>
  <c r="BK89" i="1"/>
  <c r="BM90" i="1"/>
  <c r="BD90" i="1"/>
  <c r="BD89" i="1"/>
  <c r="BG90" i="1"/>
  <c r="BG89" i="1"/>
  <c r="AZ90" i="1"/>
  <c r="BA89" i="1"/>
  <c r="AW90" i="1"/>
  <c r="AY89" i="1"/>
  <c r="AR90" i="1"/>
  <c r="AR89" i="1"/>
  <c r="AA89" i="1"/>
  <c r="CW89" i="1"/>
  <c r="BY90" i="1"/>
  <c r="CC89" i="1"/>
  <c r="BM89" i="1"/>
  <c r="CA90" i="1"/>
  <c r="BK90" i="1"/>
  <c r="AO89" i="1"/>
  <c r="BC90" i="1"/>
  <c r="AU90" i="1"/>
  <c r="BC89" i="1"/>
  <c r="AU89" i="1"/>
  <c r="AH89" i="1"/>
  <c r="AD90" i="1"/>
  <c r="Z89" i="1"/>
  <c r="T90" i="1"/>
  <c r="R90" i="1"/>
  <c r="U90" i="1"/>
  <c r="S90" i="1"/>
  <c r="T89" i="1"/>
  <c r="R89" i="1"/>
  <c r="U89" i="1"/>
  <c r="S89" i="1"/>
  <c r="AG90" i="1"/>
  <c r="Y90" i="1"/>
  <c r="AK89" i="1"/>
  <c r="AC89" i="1"/>
  <c r="CU91" i="1"/>
  <c r="CU92" i="1"/>
  <c r="CU93" i="1"/>
  <c r="CU94" i="1"/>
  <c r="CR91" i="1"/>
  <c r="AO91" i="1"/>
  <c r="AU91" i="1"/>
  <c r="AW91" i="1"/>
  <c r="BG91" i="1"/>
  <c r="AO92" i="1"/>
  <c r="AU92" i="1"/>
  <c r="AW92" i="1"/>
  <c r="BG92" i="1"/>
  <c r="AO93" i="1"/>
  <c r="AU93" i="1"/>
  <c r="AW93" i="1"/>
  <c r="BG93" i="1"/>
  <c r="AO94" i="1"/>
  <c r="AU94" i="1"/>
  <c r="AY94" i="1"/>
  <c r="BG94" i="1"/>
  <c r="BC91" i="1"/>
  <c r="BC92" i="1"/>
  <c r="BC93" i="1"/>
  <c r="BC94" i="1"/>
  <c r="DU102" i="1"/>
  <c r="DT102" i="1"/>
  <c r="DS102" i="1"/>
  <c r="DR102" i="1"/>
  <c r="DQ102" i="1"/>
  <c r="DP102" i="1"/>
  <c r="DO102" i="1"/>
  <c r="DN102" i="1"/>
  <c r="DM102" i="1"/>
  <c r="DL102" i="1"/>
  <c r="DK102" i="1"/>
  <c r="DJ102" i="1"/>
  <c r="DI102" i="1"/>
  <c r="DH102" i="1"/>
  <c r="DG102" i="1"/>
  <c r="DF102" i="1"/>
  <c r="DU101" i="1"/>
  <c r="DT101" i="1"/>
  <c r="DS101" i="1"/>
  <c r="DR101" i="1"/>
  <c r="DQ101" i="1"/>
  <c r="DP101" i="1"/>
  <c r="DO101" i="1"/>
  <c r="DN101" i="1"/>
  <c r="DM101" i="1"/>
  <c r="DL101" i="1"/>
  <c r="DK101" i="1"/>
  <c r="DJ101" i="1"/>
  <c r="DI101" i="1"/>
  <c r="DH101" i="1"/>
  <c r="DG101" i="1"/>
  <c r="DF101" i="1"/>
  <c r="DU100" i="1"/>
  <c r="DT100" i="1"/>
  <c r="DS100" i="1"/>
  <c r="DR100" i="1"/>
  <c r="DQ100" i="1"/>
  <c r="DP100" i="1"/>
  <c r="DO100" i="1"/>
  <c r="DN100" i="1"/>
  <c r="DM100" i="1"/>
  <c r="DL100" i="1"/>
  <c r="DK100" i="1"/>
  <c r="DJ100" i="1"/>
  <c r="DI100" i="1"/>
  <c r="DH100" i="1"/>
  <c r="DG100" i="1"/>
  <c r="DF100" i="1"/>
  <c r="DU99" i="1"/>
  <c r="DT99" i="1"/>
  <c r="DS99" i="1"/>
  <c r="DR99" i="1"/>
  <c r="DQ99" i="1"/>
  <c r="DP99" i="1"/>
  <c r="DO99" i="1"/>
  <c r="DN99" i="1"/>
  <c r="DM99" i="1"/>
  <c r="DL99" i="1"/>
  <c r="DK99" i="1"/>
  <c r="DJ99" i="1"/>
  <c r="DI99" i="1"/>
  <c r="DH99" i="1"/>
  <c r="DG99" i="1"/>
  <c r="DF99" i="1"/>
  <c r="DU98" i="1"/>
  <c r="DT98" i="1"/>
  <c r="DS98" i="1"/>
  <c r="DR98" i="1"/>
  <c r="DQ98" i="1"/>
  <c r="DP98" i="1"/>
  <c r="DO98" i="1"/>
  <c r="DN98" i="1"/>
  <c r="DM98" i="1"/>
  <c r="DL98" i="1"/>
  <c r="DK98" i="1"/>
  <c r="DJ98" i="1"/>
  <c r="DI98" i="1"/>
  <c r="DH98" i="1"/>
  <c r="DG98" i="1"/>
  <c r="DF98" i="1"/>
  <c r="DU97" i="1"/>
  <c r="DT97" i="1"/>
  <c r="DS97" i="1"/>
  <c r="DR97" i="1"/>
  <c r="DQ97" i="1"/>
  <c r="DP97" i="1"/>
  <c r="DO97" i="1"/>
  <c r="DN97" i="1"/>
  <c r="DM97" i="1"/>
  <c r="DL97" i="1"/>
  <c r="DK97" i="1"/>
  <c r="DJ97" i="1"/>
  <c r="DI97" i="1"/>
  <c r="DH97" i="1"/>
  <c r="DG97" i="1"/>
  <c r="DF97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U95" i="1"/>
  <c r="DT95" i="1"/>
  <c r="DS95" i="1"/>
  <c r="DR95" i="1"/>
  <c r="DQ95" i="1"/>
  <c r="DP95" i="1"/>
  <c r="DO95" i="1"/>
  <c r="DN95" i="1"/>
  <c r="DM95" i="1"/>
  <c r="DL95" i="1"/>
  <c r="DK95" i="1"/>
  <c r="DJ95" i="1"/>
  <c r="DI95" i="1"/>
  <c r="DH95" i="1"/>
  <c r="DG95" i="1"/>
  <c r="DF95" i="1"/>
  <c r="DU94" i="1"/>
  <c r="DT94" i="1"/>
  <c r="DS94" i="1"/>
  <c r="DR94" i="1"/>
  <c r="DQ94" i="1"/>
  <c r="DP94" i="1"/>
  <c r="DO94" i="1"/>
  <c r="DN94" i="1"/>
  <c r="DM94" i="1"/>
  <c r="DL94" i="1"/>
  <c r="DK94" i="1"/>
  <c r="DJ94" i="1"/>
  <c r="DI94" i="1"/>
  <c r="DH94" i="1"/>
  <c r="DG94" i="1"/>
  <c r="DF94" i="1"/>
  <c r="DU93" i="1"/>
  <c r="DT93" i="1"/>
  <c r="DS93" i="1"/>
  <c r="DR93" i="1"/>
  <c r="DQ93" i="1"/>
  <c r="DP93" i="1"/>
  <c r="DO93" i="1"/>
  <c r="DN93" i="1"/>
  <c r="DM93" i="1"/>
  <c r="DL93" i="1"/>
  <c r="DK93" i="1"/>
  <c r="DJ93" i="1"/>
  <c r="DI93" i="1"/>
  <c r="DH93" i="1"/>
  <c r="DG93" i="1"/>
  <c r="DF93" i="1"/>
  <c r="DU92" i="1"/>
  <c r="DT92" i="1"/>
  <c r="DS92" i="1"/>
  <c r="DR92" i="1"/>
  <c r="DQ92" i="1"/>
  <c r="DP92" i="1"/>
  <c r="DO92" i="1"/>
  <c r="DN92" i="1"/>
  <c r="DM92" i="1"/>
  <c r="DL92" i="1"/>
  <c r="DK92" i="1"/>
  <c r="DJ92" i="1"/>
  <c r="DI92" i="1"/>
  <c r="DH92" i="1"/>
  <c r="DG92" i="1"/>
  <c r="DF92" i="1"/>
  <c r="DU91" i="1"/>
  <c r="DT91" i="1"/>
  <c r="DS91" i="1"/>
  <c r="DR91" i="1"/>
  <c r="DQ91" i="1"/>
  <c r="DP91" i="1"/>
  <c r="DO91" i="1"/>
  <c r="DN91" i="1"/>
  <c r="DM91" i="1"/>
  <c r="DL91" i="1"/>
  <c r="DK91" i="1"/>
  <c r="DJ91" i="1"/>
  <c r="DI91" i="1"/>
  <c r="DH91" i="1"/>
  <c r="DG91" i="1"/>
  <c r="DF91" i="1"/>
  <c r="DU90" i="1"/>
  <c r="DT90" i="1"/>
  <c r="DS90" i="1"/>
  <c r="DR90" i="1"/>
  <c r="DQ90" i="1"/>
  <c r="DP90" i="1"/>
  <c r="DO90" i="1"/>
  <c r="DN90" i="1"/>
  <c r="DM90" i="1"/>
  <c r="DL90" i="1"/>
  <c r="DK90" i="1"/>
  <c r="DJ90" i="1"/>
  <c r="DI90" i="1"/>
  <c r="DH90" i="1"/>
  <c r="DG90" i="1"/>
  <c r="DF90" i="1"/>
  <c r="DU89" i="1"/>
  <c r="DT89" i="1"/>
  <c r="DS89" i="1"/>
  <c r="DR89" i="1"/>
  <c r="DQ89" i="1"/>
  <c r="DP89" i="1"/>
  <c r="DO89" i="1"/>
  <c r="DN89" i="1"/>
  <c r="DM89" i="1"/>
  <c r="DL89" i="1"/>
  <c r="DK89" i="1"/>
  <c r="DJ89" i="1"/>
  <c r="DI89" i="1"/>
  <c r="DH89" i="1"/>
  <c r="DG89" i="1"/>
  <c r="DF89" i="1"/>
  <c r="DU88" i="1"/>
  <c r="DT88" i="1"/>
  <c r="DS88" i="1"/>
  <c r="DR88" i="1"/>
  <c r="DQ88" i="1"/>
  <c r="DP88" i="1"/>
  <c r="DO88" i="1"/>
  <c r="DN88" i="1"/>
  <c r="DM88" i="1"/>
  <c r="DL88" i="1"/>
  <c r="DK88" i="1"/>
  <c r="DJ88" i="1"/>
  <c r="DI88" i="1"/>
  <c r="DH88" i="1"/>
  <c r="DG88" i="1"/>
  <c r="DF88" i="1"/>
  <c r="DE88" i="1"/>
  <c r="DD88" i="1"/>
  <c r="DC88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U85" i="1"/>
  <c r="DT85" i="1"/>
  <c r="DS85" i="1"/>
  <c r="DR85" i="1"/>
  <c r="DQ85" i="1"/>
  <c r="DP85" i="1"/>
  <c r="DO85" i="1"/>
  <c r="DN85" i="1"/>
  <c r="DM85" i="1"/>
  <c r="DL85" i="1"/>
  <c r="DK85" i="1"/>
  <c r="DJ85" i="1"/>
  <c r="DI85" i="1"/>
  <c r="DH85" i="1"/>
  <c r="DG85" i="1"/>
  <c r="DF85" i="1"/>
  <c r="CR92" i="1" l="1"/>
  <c r="CR94" i="1"/>
  <c r="CS94" i="1"/>
  <c r="CS92" i="1"/>
  <c r="CT94" i="1"/>
  <c r="CT92" i="1"/>
  <c r="CR93" i="1"/>
  <c r="CS93" i="1"/>
  <c r="CS91" i="1"/>
  <c r="CT93" i="1"/>
  <c r="CT91" i="1"/>
  <c r="BA93" i="1"/>
  <c r="BA91" i="1"/>
  <c r="AZ92" i="1"/>
  <c r="BA94" i="1"/>
  <c r="AP94" i="1"/>
  <c r="AQ93" i="1"/>
  <c r="AP92" i="1"/>
  <c r="AQ91" i="1"/>
  <c r="AQ94" i="1"/>
  <c r="AP93" i="1"/>
  <c r="AQ92" i="1"/>
  <c r="AP91" i="1"/>
  <c r="AZ94" i="1"/>
  <c r="BA92" i="1"/>
  <c r="AN94" i="1"/>
  <c r="AZ93" i="1"/>
  <c r="AN93" i="1"/>
  <c r="AN92" i="1"/>
  <c r="AZ91" i="1"/>
  <c r="AN91" i="1"/>
  <c r="BE93" i="1"/>
  <c r="BB93" i="1"/>
  <c r="BB91" i="1"/>
  <c r="AX92" i="1"/>
  <c r="AW94" i="1"/>
  <c r="AX93" i="1"/>
  <c r="AX91" i="1"/>
  <c r="AV94" i="1"/>
  <c r="AY93" i="1"/>
  <c r="AY92" i="1"/>
  <c r="AY91" i="1"/>
  <c r="AX94" i="1"/>
  <c r="AV93" i="1"/>
  <c r="AV92" i="1"/>
  <c r="AV91" i="1"/>
  <c r="AR91" i="1"/>
  <c r="AS94" i="1"/>
  <c r="AR93" i="1"/>
  <c r="AR92" i="1"/>
  <c r="AR94" i="1"/>
  <c r="AS93" i="1"/>
  <c r="AS92" i="1"/>
  <c r="AS91" i="1"/>
  <c r="BE91" i="1"/>
  <c r="BE94" i="1"/>
  <c r="BE92" i="1"/>
  <c r="BD94" i="1"/>
  <c r="BD93" i="1"/>
  <c r="BD92" i="1"/>
  <c r="BD91" i="1"/>
  <c r="BF94" i="1"/>
  <c r="BB94" i="1"/>
  <c r="AT94" i="1"/>
  <c r="BF93" i="1"/>
  <c r="AT93" i="1"/>
  <c r="BF92" i="1"/>
  <c r="BB92" i="1"/>
  <c r="AT92" i="1"/>
  <c r="BF91" i="1"/>
  <c r="AT91" i="1"/>
  <c r="CP94" i="1"/>
  <c r="CN94" i="1"/>
  <c r="CQ94" i="1"/>
  <c r="CO94" i="1"/>
  <c r="BT92" i="1"/>
  <c r="BR92" i="1"/>
  <c r="BU92" i="1"/>
  <c r="BS92" i="1"/>
  <c r="BT93" i="1"/>
  <c r="BR93" i="1"/>
  <c r="BU93" i="1"/>
  <c r="BS93" i="1"/>
  <c r="CB94" i="1"/>
  <c r="BZ94" i="1"/>
  <c r="CC94" i="1"/>
  <c r="CA94" i="1"/>
  <c r="CB92" i="1"/>
  <c r="BZ92" i="1"/>
  <c r="CC92" i="1"/>
  <c r="CA92" i="1"/>
  <c r="CH94" i="1"/>
  <c r="CF94" i="1"/>
  <c r="CI94" i="1"/>
  <c r="CG94" i="1"/>
  <c r="CH92" i="1"/>
  <c r="CF92" i="1"/>
  <c r="CI92" i="1"/>
  <c r="CG92" i="1"/>
  <c r="CP93" i="1"/>
  <c r="CN93" i="1"/>
  <c r="CQ93" i="1"/>
  <c r="CO93" i="1"/>
  <c r="CP92" i="1"/>
  <c r="CN92" i="1"/>
  <c r="CQ92" i="1"/>
  <c r="CO92" i="1"/>
  <c r="BT94" i="1"/>
  <c r="BR94" i="1"/>
  <c r="BU94" i="1"/>
  <c r="BS94" i="1"/>
  <c r="BT91" i="1"/>
  <c r="BR91" i="1"/>
  <c r="BU91" i="1"/>
  <c r="BS91" i="1"/>
  <c r="CB93" i="1"/>
  <c r="BZ93" i="1"/>
  <c r="CC93" i="1"/>
  <c r="CA93" i="1"/>
  <c r="CB91" i="1"/>
  <c r="BZ91" i="1"/>
  <c r="CC91" i="1"/>
  <c r="CA91" i="1"/>
  <c r="CH93" i="1"/>
  <c r="CF93" i="1"/>
  <c r="CI93" i="1"/>
  <c r="CG93" i="1"/>
  <c r="CH91" i="1"/>
  <c r="CF91" i="1"/>
  <c r="CI91" i="1"/>
  <c r="CG91" i="1"/>
  <c r="CP91" i="1"/>
  <c r="CN91" i="1"/>
  <c r="CQ91" i="1"/>
  <c r="CO91" i="1"/>
  <c r="BL93" i="1"/>
  <c r="BJ93" i="1"/>
  <c r="BM93" i="1"/>
  <c r="BK93" i="1"/>
  <c r="BL91" i="1"/>
  <c r="BJ91" i="1"/>
  <c r="BM91" i="1"/>
  <c r="BK91" i="1"/>
  <c r="BL94" i="1"/>
  <c r="BJ94" i="1"/>
  <c r="BM94" i="1"/>
  <c r="BK94" i="1"/>
  <c r="BL92" i="1"/>
  <c r="BJ92" i="1"/>
  <c r="BM92" i="1"/>
  <c r="BK92" i="1"/>
  <c r="CL92" i="1"/>
  <c r="CJ92" i="1"/>
  <c r="CM92" i="1"/>
  <c r="CK92" i="1"/>
  <c r="CL93" i="1"/>
  <c r="CJ93" i="1"/>
  <c r="CM93" i="1"/>
  <c r="CK93" i="1"/>
  <c r="CL94" i="1"/>
  <c r="CJ94" i="1"/>
  <c r="CM94" i="1"/>
  <c r="CK94" i="1"/>
  <c r="CL91" i="1"/>
  <c r="CJ91" i="1"/>
  <c r="CM91" i="1"/>
  <c r="CK91" i="1"/>
  <c r="BX93" i="1"/>
  <c r="BV93" i="1"/>
  <c r="BY93" i="1"/>
  <c r="BW93" i="1"/>
  <c r="BX91" i="1"/>
  <c r="BV91" i="1"/>
  <c r="BY91" i="1"/>
  <c r="BW91" i="1"/>
  <c r="BX94" i="1"/>
  <c r="BV94" i="1"/>
  <c r="BY94" i="1"/>
  <c r="BW94" i="1"/>
  <c r="BX92" i="1"/>
  <c r="BV92" i="1"/>
  <c r="BY92" i="1"/>
  <c r="BW92" i="1"/>
  <c r="AK94" i="1"/>
  <c r="AI94" i="1"/>
  <c r="AJ94" i="1"/>
  <c r="AH94" i="1"/>
  <c r="AC94" i="1"/>
  <c r="AA94" i="1"/>
  <c r="AB94" i="1"/>
  <c r="Z94" i="1"/>
  <c r="U94" i="1"/>
  <c r="S94" i="1"/>
  <c r="T94" i="1"/>
  <c r="R94" i="1"/>
  <c r="AG93" i="1"/>
  <c r="AE93" i="1"/>
  <c r="AF93" i="1"/>
  <c r="AD93" i="1"/>
  <c r="Y93" i="1"/>
  <c r="W93" i="1"/>
  <c r="X93" i="1"/>
  <c r="V93" i="1"/>
  <c r="AK92" i="1"/>
  <c r="AI92" i="1"/>
  <c r="AJ92" i="1"/>
  <c r="AH92" i="1"/>
  <c r="AC92" i="1"/>
  <c r="AA92" i="1"/>
  <c r="AB92" i="1"/>
  <c r="Z92" i="1"/>
  <c r="U92" i="1"/>
  <c r="S92" i="1"/>
  <c r="T92" i="1"/>
  <c r="R92" i="1"/>
  <c r="AG91" i="1"/>
  <c r="AE91" i="1"/>
  <c r="AF91" i="1"/>
  <c r="AD91" i="1"/>
  <c r="Y91" i="1"/>
  <c r="W91" i="1"/>
  <c r="X91" i="1"/>
  <c r="V91" i="1"/>
  <c r="AG94" i="1"/>
  <c r="AE94" i="1"/>
  <c r="AF94" i="1"/>
  <c r="AD94" i="1"/>
  <c r="Y94" i="1"/>
  <c r="W94" i="1"/>
  <c r="X94" i="1"/>
  <c r="V94" i="1"/>
  <c r="AK93" i="1"/>
  <c r="AI93" i="1"/>
  <c r="AJ93" i="1"/>
  <c r="AH93" i="1"/>
  <c r="AC93" i="1"/>
  <c r="AA93" i="1"/>
  <c r="AB93" i="1"/>
  <c r="Z93" i="1"/>
  <c r="U93" i="1"/>
  <c r="S93" i="1"/>
  <c r="T93" i="1"/>
  <c r="R93" i="1"/>
  <c r="AG92" i="1"/>
  <c r="AE92" i="1"/>
  <c r="AF92" i="1"/>
  <c r="AD92" i="1"/>
  <c r="Y92" i="1"/>
  <c r="W92" i="1"/>
  <c r="X92" i="1"/>
  <c r="V92" i="1"/>
  <c r="AK91" i="1"/>
  <c r="AI91" i="1"/>
  <c r="AJ91" i="1"/>
  <c r="AH91" i="1"/>
  <c r="AC91" i="1"/>
  <c r="AA91" i="1"/>
  <c r="AB91" i="1"/>
  <c r="Z91" i="1"/>
  <c r="U91" i="1"/>
  <c r="S91" i="1"/>
  <c r="T91" i="1"/>
  <c r="R91" i="1"/>
  <c r="DB83" i="1"/>
  <c r="DB42" i="1" s="1"/>
  <c r="DB88" i="1" s="1"/>
  <c r="DE61" i="1"/>
  <c r="DD61" i="1"/>
  <c r="DC61" i="1"/>
  <c r="DB61" i="1"/>
  <c r="DE60" i="1"/>
  <c r="DD60" i="1"/>
  <c r="DC60" i="1"/>
  <c r="DB60" i="1"/>
  <c r="DE59" i="1"/>
  <c r="DD59" i="1"/>
  <c r="DC59" i="1"/>
  <c r="DB59" i="1"/>
  <c r="DE58" i="1"/>
  <c r="DD58" i="1"/>
  <c r="DC58" i="1"/>
  <c r="DB58" i="1"/>
  <c r="DE57" i="1"/>
  <c r="DD57" i="1"/>
  <c r="DC57" i="1"/>
  <c r="DB57" i="1"/>
  <c r="DE56" i="1"/>
  <c r="DD56" i="1"/>
  <c r="DC56" i="1"/>
  <c r="DB56" i="1"/>
  <c r="DE55" i="1"/>
  <c r="DD55" i="1"/>
  <c r="DC55" i="1"/>
  <c r="DB55" i="1"/>
  <c r="DE54" i="1"/>
  <c r="DD54" i="1"/>
  <c r="DC54" i="1"/>
  <c r="DB54" i="1"/>
  <c r="DE53" i="1"/>
  <c r="DD53" i="1"/>
  <c r="DC53" i="1"/>
  <c r="DB53" i="1"/>
  <c r="DE52" i="1"/>
  <c r="DD52" i="1"/>
  <c r="DC52" i="1"/>
  <c r="DB52" i="1"/>
  <c r="DE51" i="1"/>
  <c r="DD51" i="1"/>
  <c r="DC51" i="1"/>
  <c r="DB51" i="1"/>
  <c r="DE50" i="1"/>
  <c r="DD50" i="1"/>
  <c r="DC50" i="1"/>
  <c r="DB50" i="1"/>
  <c r="DE49" i="1"/>
  <c r="DD49" i="1"/>
  <c r="DC49" i="1"/>
  <c r="DB49" i="1"/>
  <c r="DE48" i="1"/>
  <c r="DD48" i="1"/>
  <c r="DC48" i="1"/>
  <c r="DB48" i="1"/>
  <c r="DE47" i="1"/>
  <c r="DD47" i="1"/>
  <c r="DC47" i="1"/>
  <c r="DB47" i="1"/>
  <c r="DE46" i="1"/>
  <c r="DD46" i="1"/>
  <c r="DC46" i="1"/>
  <c r="DB46" i="1"/>
  <c r="DE45" i="1"/>
  <c r="DD45" i="1"/>
  <c r="DC45" i="1"/>
  <c r="DB45" i="1"/>
  <c r="DE44" i="1"/>
  <c r="DD44" i="1"/>
  <c r="DC44" i="1"/>
  <c r="DB44" i="1"/>
  <c r="DE43" i="1" l="1"/>
  <c r="DE40" i="1" s="1"/>
  <c r="DE86" i="1" s="1"/>
  <c r="DB43" i="1"/>
  <c r="DB40" i="1" s="1"/>
  <c r="DB86" i="1" s="1"/>
  <c r="DC43" i="1"/>
  <c r="DC40" i="1" s="1"/>
  <c r="DC86" i="1" s="1"/>
  <c r="DD43" i="1"/>
  <c r="DD40" i="1" s="1"/>
  <c r="DD86" i="1" s="1"/>
  <c r="DE85" i="1"/>
  <c r="DC85" i="1"/>
  <c r="DD85" i="1"/>
  <c r="DB85" i="1"/>
  <c r="DD87" i="1"/>
  <c r="DE87" i="1"/>
  <c r="DC87" i="1"/>
  <c r="DB64" i="1"/>
  <c r="DB66" i="1"/>
  <c r="DB68" i="1"/>
  <c r="DB70" i="1"/>
  <c r="DB72" i="1"/>
  <c r="DB74" i="1"/>
  <c r="DB76" i="1"/>
  <c r="DB78" i="1"/>
  <c r="DB80" i="1"/>
  <c r="DB65" i="1"/>
  <c r="DB67" i="1"/>
  <c r="DB69" i="1"/>
  <c r="DB71" i="1"/>
  <c r="DB73" i="1"/>
  <c r="DB75" i="1"/>
  <c r="DB77" i="1"/>
  <c r="DB79" i="1"/>
  <c r="DB81" i="1"/>
  <c r="D26" i="1"/>
  <c r="F18" i="1" l="1"/>
  <c r="F20" i="1" s="1"/>
  <c r="F22" i="1" s="1"/>
  <c r="F24" i="1" s="1"/>
  <c r="E18" i="1"/>
  <c r="E20" i="1" s="1"/>
  <c r="E22" i="1" s="1"/>
  <c r="E24" i="1" s="1"/>
  <c r="DE97" i="1"/>
  <c r="DC97" i="1"/>
  <c r="DD97" i="1"/>
  <c r="DB97" i="1"/>
  <c r="DE93" i="1"/>
  <c r="DC93" i="1"/>
  <c r="DD93" i="1"/>
  <c r="DB93" i="1"/>
  <c r="DE96" i="1"/>
  <c r="DC96" i="1"/>
  <c r="DD96" i="1"/>
  <c r="DB96" i="1"/>
  <c r="DE92" i="1"/>
  <c r="DC92" i="1"/>
  <c r="DB92" i="1"/>
  <c r="DD92" i="1"/>
  <c r="DE99" i="1"/>
  <c r="DC99" i="1"/>
  <c r="DD99" i="1"/>
  <c r="DB99" i="1"/>
  <c r="DE95" i="1"/>
  <c r="DC95" i="1"/>
  <c r="DD95" i="1"/>
  <c r="DB95" i="1"/>
  <c r="DE91" i="1"/>
  <c r="DC91" i="1"/>
  <c r="DD91" i="1"/>
  <c r="DB91" i="1"/>
  <c r="DE98" i="1"/>
  <c r="DC98" i="1"/>
  <c r="DD98" i="1"/>
  <c r="DB98" i="1"/>
  <c r="DE94" i="1"/>
  <c r="DC94" i="1"/>
  <c r="DD94" i="1"/>
  <c r="DB94" i="1"/>
  <c r="DE90" i="1"/>
  <c r="DC90" i="1"/>
  <c r="DD90" i="1"/>
  <c r="DB90" i="1"/>
  <c r="DE102" i="1"/>
  <c r="DC102" i="1"/>
  <c r="DD102" i="1"/>
  <c r="DB102" i="1"/>
  <c r="DB63" i="1"/>
  <c r="DE101" i="1"/>
  <c r="DC101" i="1"/>
  <c r="DD101" i="1"/>
  <c r="DB101" i="1"/>
  <c r="DE100" i="1"/>
  <c r="DC100" i="1"/>
  <c r="DD100" i="1"/>
  <c r="DB100" i="1"/>
  <c r="AT100" i="1"/>
  <c r="AR100" i="1"/>
  <c r="AS100" i="1"/>
  <c r="AU100" i="1"/>
  <c r="AT96" i="1"/>
  <c r="AR96" i="1"/>
  <c r="AU96" i="1"/>
  <c r="AS96" i="1"/>
  <c r="CT102" i="1"/>
  <c r="CR102" i="1"/>
  <c r="CU102" i="1"/>
  <c r="CS102" i="1"/>
  <c r="CT98" i="1"/>
  <c r="CR98" i="1"/>
  <c r="CS98" i="1"/>
  <c r="CU98" i="1"/>
  <c r="CP100" i="1"/>
  <c r="CN100" i="1"/>
  <c r="CO100" i="1"/>
  <c r="CQ100" i="1"/>
  <c r="CP96" i="1"/>
  <c r="CN96" i="1"/>
  <c r="CQ96" i="1"/>
  <c r="CO96" i="1"/>
  <c r="CH100" i="1"/>
  <c r="CF100" i="1"/>
  <c r="CG100" i="1"/>
  <c r="CI100" i="1"/>
  <c r="CH96" i="1"/>
  <c r="CF96" i="1"/>
  <c r="CI96" i="1"/>
  <c r="CG96" i="1"/>
  <c r="BL101" i="1"/>
  <c r="BJ101" i="1"/>
  <c r="BK101" i="1"/>
  <c r="BM101" i="1"/>
  <c r="BL99" i="1"/>
  <c r="BJ99" i="1"/>
  <c r="BK99" i="1"/>
  <c r="BM99" i="1"/>
  <c r="BL97" i="1"/>
  <c r="BJ97" i="1"/>
  <c r="BM97" i="1"/>
  <c r="BK97" i="1"/>
  <c r="BL95" i="1"/>
  <c r="BJ95" i="1"/>
  <c r="BM95" i="1"/>
  <c r="BK95" i="1"/>
  <c r="CH95" i="1"/>
  <c r="CF95" i="1"/>
  <c r="CI95" i="1"/>
  <c r="CG95" i="1"/>
  <c r="BX102" i="1"/>
  <c r="BV102" i="1"/>
  <c r="BY102" i="1"/>
  <c r="BW102" i="1"/>
  <c r="BX100" i="1"/>
  <c r="BV100" i="1"/>
  <c r="BW100" i="1"/>
  <c r="BY100" i="1"/>
  <c r="BX98" i="1"/>
  <c r="BV98" i="1"/>
  <c r="BW98" i="1"/>
  <c r="BY98" i="1"/>
  <c r="BX96" i="1"/>
  <c r="BV96" i="1"/>
  <c r="BY96" i="1"/>
  <c r="BW96" i="1"/>
  <c r="BF101" i="1"/>
  <c r="BD101" i="1"/>
  <c r="BE101" i="1"/>
  <c r="BG101" i="1"/>
  <c r="BF99" i="1"/>
  <c r="BD99" i="1"/>
  <c r="BE99" i="1"/>
  <c r="BG99" i="1"/>
  <c r="BF97" i="1"/>
  <c r="BD97" i="1"/>
  <c r="BG97" i="1"/>
  <c r="BE97" i="1"/>
  <c r="BF95" i="1"/>
  <c r="BD95" i="1"/>
  <c r="BG95" i="1"/>
  <c r="BE95" i="1"/>
  <c r="BB101" i="1"/>
  <c r="AZ101" i="1"/>
  <c r="BA101" i="1"/>
  <c r="BC101" i="1"/>
  <c r="BB99" i="1"/>
  <c r="AZ99" i="1"/>
  <c r="BA99" i="1"/>
  <c r="BC99" i="1"/>
  <c r="BT102" i="1"/>
  <c r="BR102" i="1"/>
  <c r="BU102" i="1"/>
  <c r="BS102" i="1"/>
  <c r="BT100" i="1"/>
  <c r="BR100" i="1"/>
  <c r="BS100" i="1"/>
  <c r="BU100" i="1"/>
  <c r="BT98" i="1"/>
  <c r="BR98" i="1"/>
  <c r="BS98" i="1"/>
  <c r="BU98" i="1"/>
  <c r="BT96" i="1"/>
  <c r="BR96" i="1"/>
  <c r="BU96" i="1"/>
  <c r="BS96" i="1"/>
  <c r="CB95" i="1"/>
  <c r="BZ95" i="1"/>
  <c r="CC95" i="1"/>
  <c r="CA95" i="1"/>
  <c r="CX102" i="1"/>
  <c r="CV102" i="1"/>
  <c r="CY102" i="1"/>
  <c r="CW102" i="1"/>
  <c r="CX100" i="1"/>
  <c r="CV100" i="1"/>
  <c r="CW100" i="1"/>
  <c r="CY100" i="1"/>
  <c r="CX98" i="1"/>
  <c r="CV98" i="1"/>
  <c r="CW98" i="1"/>
  <c r="CY98" i="1"/>
  <c r="CX96" i="1"/>
  <c r="CV96" i="1"/>
  <c r="CY96" i="1"/>
  <c r="CW96" i="1"/>
  <c r="CX94" i="1"/>
  <c r="CV94" i="1"/>
  <c r="CY94" i="1"/>
  <c r="CW94" i="1"/>
  <c r="CY92" i="1"/>
  <c r="CW92" i="1"/>
  <c r="CX92" i="1"/>
  <c r="CV92" i="1"/>
  <c r="BB98" i="1"/>
  <c r="AZ98" i="1"/>
  <c r="BA98" i="1"/>
  <c r="BC98" i="1"/>
  <c r="BB96" i="1"/>
  <c r="AZ96" i="1"/>
  <c r="BC96" i="1"/>
  <c r="BA96" i="1"/>
  <c r="AT101" i="1"/>
  <c r="AR101" i="1"/>
  <c r="AS101" i="1"/>
  <c r="AU101" i="1"/>
  <c r="AT97" i="1"/>
  <c r="AR97" i="1"/>
  <c r="AU97" i="1"/>
  <c r="AS97" i="1"/>
  <c r="CL102" i="1"/>
  <c r="CJ102" i="1"/>
  <c r="CM102" i="1"/>
  <c r="CK102" i="1"/>
  <c r="CL100" i="1"/>
  <c r="CJ100" i="1"/>
  <c r="CK100" i="1"/>
  <c r="CM100" i="1"/>
  <c r="CL98" i="1"/>
  <c r="CJ98" i="1"/>
  <c r="CK98" i="1"/>
  <c r="CM98" i="1"/>
  <c r="CL96" i="1"/>
  <c r="CJ96" i="1"/>
  <c r="CM96" i="1"/>
  <c r="CK96" i="1"/>
  <c r="CT99" i="1"/>
  <c r="CR99" i="1"/>
  <c r="CS99" i="1"/>
  <c r="CU99" i="1"/>
  <c r="CT95" i="1"/>
  <c r="CR95" i="1"/>
  <c r="CU95" i="1"/>
  <c r="CS95" i="1"/>
  <c r="CH101" i="1"/>
  <c r="CF101" i="1"/>
  <c r="CG101" i="1"/>
  <c r="CI101" i="1"/>
  <c r="CH97" i="1"/>
  <c r="CF97" i="1"/>
  <c r="CI97" i="1"/>
  <c r="CG97" i="1"/>
  <c r="CB102" i="1"/>
  <c r="BZ102" i="1"/>
  <c r="CC102" i="1"/>
  <c r="CA102" i="1"/>
  <c r="CB99" i="1"/>
  <c r="BZ99" i="1"/>
  <c r="CA99" i="1"/>
  <c r="CC99" i="1"/>
  <c r="CB97" i="1"/>
  <c r="BZ97" i="1"/>
  <c r="CC97" i="1"/>
  <c r="CA97" i="1"/>
  <c r="AP102" i="1"/>
  <c r="AN102" i="1"/>
  <c r="AQ102" i="1"/>
  <c r="AO102" i="1"/>
  <c r="AP98" i="1"/>
  <c r="AN98" i="1"/>
  <c r="AO98" i="1"/>
  <c r="AQ98" i="1"/>
  <c r="AX100" i="1"/>
  <c r="AV100" i="1"/>
  <c r="AW100" i="1"/>
  <c r="AY100" i="1"/>
  <c r="AX96" i="1"/>
  <c r="AV96" i="1"/>
  <c r="AY96" i="1"/>
  <c r="AW96" i="1"/>
  <c r="T96" i="1"/>
  <c r="R96" i="1"/>
  <c r="U96" i="1"/>
  <c r="S96" i="1"/>
  <c r="AX101" i="1"/>
  <c r="AV101" i="1"/>
  <c r="AW101" i="1"/>
  <c r="AY101" i="1"/>
  <c r="AX97" i="1"/>
  <c r="AV97" i="1"/>
  <c r="AY97" i="1"/>
  <c r="AW97" i="1"/>
  <c r="AP99" i="1"/>
  <c r="AN99" i="1"/>
  <c r="AO99" i="1"/>
  <c r="AQ99" i="1"/>
  <c r="AP95" i="1"/>
  <c r="AN95" i="1"/>
  <c r="AQ95" i="1"/>
  <c r="AO95" i="1"/>
  <c r="AF101" i="1"/>
  <c r="AD101" i="1"/>
  <c r="AE101" i="1"/>
  <c r="AG101" i="1"/>
  <c r="T100" i="1"/>
  <c r="R100" i="1"/>
  <c r="S100" i="1"/>
  <c r="U100" i="1"/>
  <c r="AB98" i="1"/>
  <c r="Z98" i="1"/>
  <c r="AA98" i="1"/>
  <c r="AC98" i="1"/>
  <c r="AJ96" i="1"/>
  <c r="AH96" i="1"/>
  <c r="AK96" i="1"/>
  <c r="AI96" i="1"/>
  <c r="AF102" i="1"/>
  <c r="AD102" i="1"/>
  <c r="AG102" i="1"/>
  <c r="AE102" i="1"/>
  <c r="CP99" i="1"/>
  <c r="CN99" i="1"/>
  <c r="CO99" i="1"/>
  <c r="CQ99" i="1"/>
  <c r="CP95" i="1"/>
  <c r="CN95" i="1"/>
  <c r="CQ95" i="1"/>
  <c r="CO95" i="1"/>
  <c r="X102" i="1"/>
  <c r="V102" i="1"/>
  <c r="Y102" i="1"/>
  <c r="W102" i="1"/>
  <c r="AJ101" i="1"/>
  <c r="AH101" i="1"/>
  <c r="AI101" i="1"/>
  <c r="AK101" i="1"/>
  <c r="X101" i="1"/>
  <c r="V101" i="1"/>
  <c r="W101" i="1"/>
  <c r="Y101" i="1"/>
  <c r="AF100" i="1"/>
  <c r="AD100" i="1"/>
  <c r="AE100" i="1"/>
  <c r="AG100" i="1"/>
  <c r="X100" i="1"/>
  <c r="V100" i="1"/>
  <c r="W100" i="1"/>
  <c r="Y100" i="1"/>
  <c r="AB99" i="1"/>
  <c r="Z99" i="1"/>
  <c r="AA99" i="1"/>
  <c r="AC99" i="1"/>
  <c r="AJ98" i="1"/>
  <c r="AH98" i="1"/>
  <c r="AI98" i="1"/>
  <c r="AK98" i="1"/>
  <c r="X98" i="1"/>
  <c r="V98" i="1"/>
  <c r="W98" i="1"/>
  <c r="Y98" i="1"/>
  <c r="X97" i="1"/>
  <c r="V97" i="1"/>
  <c r="Y97" i="1"/>
  <c r="W97" i="1"/>
  <c r="AF96" i="1"/>
  <c r="AD96" i="1"/>
  <c r="AG96" i="1"/>
  <c r="AE96" i="1"/>
  <c r="X96" i="1"/>
  <c r="V96" i="1"/>
  <c r="Y96" i="1"/>
  <c r="W96" i="1"/>
  <c r="AF95" i="1"/>
  <c r="AD95" i="1"/>
  <c r="AG95" i="1"/>
  <c r="AE95" i="1"/>
  <c r="T95" i="1"/>
  <c r="R95" i="1"/>
  <c r="U95" i="1"/>
  <c r="S95" i="1"/>
  <c r="AT102" i="1"/>
  <c r="AR102" i="1"/>
  <c r="AU102" i="1"/>
  <c r="AS102" i="1"/>
  <c r="AT98" i="1"/>
  <c r="AR98" i="1"/>
  <c r="AS98" i="1"/>
  <c r="AU98" i="1"/>
  <c r="CT100" i="1"/>
  <c r="CR100" i="1"/>
  <c r="CS100" i="1"/>
  <c r="CU100" i="1"/>
  <c r="CT96" i="1"/>
  <c r="CR96" i="1"/>
  <c r="CU96" i="1"/>
  <c r="CS96" i="1"/>
  <c r="CP102" i="1"/>
  <c r="CN102" i="1"/>
  <c r="CQ102" i="1"/>
  <c r="CO102" i="1"/>
  <c r="CP98" i="1"/>
  <c r="CN98" i="1"/>
  <c r="CO98" i="1"/>
  <c r="CQ98" i="1"/>
  <c r="CH102" i="1"/>
  <c r="CF102" i="1"/>
  <c r="CI102" i="1"/>
  <c r="CG102" i="1"/>
  <c r="CH98" i="1"/>
  <c r="CF98" i="1"/>
  <c r="CG98" i="1"/>
  <c r="CI98" i="1"/>
  <c r="BL102" i="1"/>
  <c r="BJ102" i="1"/>
  <c r="BM102" i="1"/>
  <c r="BK102" i="1"/>
  <c r="BL100" i="1"/>
  <c r="BJ100" i="1"/>
  <c r="BK100" i="1"/>
  <c r="BM100" i="1"/>
  <c r="BL98" i="1"/>
  <c r="BJ98" i="1"/>
  <c r="BK98" i="1"/>
  <c r="BM98" i="1"/>
  <c r="BL96" i="1"/>
  <c r="BJ96" i="1"/>
  <c r="BM96" i="1"/>
  <c r="BK96" i="1"/>
  <c r="CB100" i="1"/>
  <c r="BZ100" i="1"/>
  <c r="CA100" i="1"/>
  <c r="CC100" i="1"/>
  <c r="BX101" i="1"/>
  <c r="BV101" i="1"/>
  <c r="BW101" i="1"/>
  <c r="BY101" i="1"/>
  <c r="BX99" i="1"/>
  <c r="BV99" i="1"/>
  <c r="BW99" i="1"/>
  <c r="BY99" i="1"/>
  <c r="BX97" i="1"/>
  <c r="BV97" i="1"/>
  <c r="BY97" i="1"/>
  <c r="BW97" i="1"/>
  <c r="BX95" i="1"/>
  <c r="BV95" i="1"/>
  <c r="BY95" i="1"/>
  <c r="BW95" i="1"/>
  <c r="BF102" i="1"/>
  <c r="BD102" i="1"/>
  <c r="BG102" i="1"/>
  <c r="BE102" i="1"/>
  <c r="BF100" i="1"/>
  <c r="BD100" i="1"/>
  <c r="BE100" i="1"/>
  <c r="BG100" i="1"/>
  <c r="BF98" i="1"/>
  <c r="BD98" i="1"/>
  <c r="BE98" i="1"/>
  <c r="BG98" i="1"/>
  <c r="BF96" i="1"/>
  <c r="BD96" i="1"/>
  <c r="BG96" i="1"/>
  <c r="BE96" i="1"/>
  <c r="BB102" i="1"/>
  <c r="AZ102" i="1"/>
  <c r="BC102" i="1"/>
  <c r="BA102" i="1"/>
  <c r="BB100" i="1"/>
  <c r="AZ100" i="1"/>
  <c r="BA100" i="1"/>
  <c r="BC100" i="1"/>
  <c r="BT101" i="1"/>
  <c r="BR101" i="1"/>
  <c r="BS101" i="1"/>
  <c r="BU101" i="1"/>
  <c r="BT99" i="1"/>
  <c r="BR99" i="1"/>
  <c r="BS99" i="1"/>
  <c r="BU99" i="1"/>
  <c r="BT97" i="1"/>
  <c r="BR97" i="1"/>
  <c r="BU97" i="1"/>
  <c r="BS97" i="1"/>
  <c r="BT95" i="1"/>
  <c r="BR95" i="1"/>
  <c r="BU95" i="1"/>
  <c r="BS95" i="1"/>
  <c r="CB96" i="1"/>
  <c r="BZ96" i="1"/>
  <c r="CC96" i="1"/>
  <c r="CA96" i="1"/>
  <c r="CX101" i="1"/>
  <c r="CV101" i="1"/>
  <c r="CW101" i="1"/>
  <c r="CY101" i="1"/>
  <c r="CX99" i="1"/>
  <c r="CV99" i="1"/>
  <c r="CW99" i="1"/>
  <c r="CY99" i="1"/>
  <c r="CX97" i="1"/>
  <c r="CV97" i="1"/>
  <c r="CY97" i="1"/>
  <c r="CW97" i="1"/>
  <c r="CX95" i="1"/>
  <c r="CV95" i="1"/>
  <c r="CY95" i="1"/>
  <c r="CW95" i="1"/>
  <c r="CY93" i="1"/>
  <c r="CW93" i="1"/>
  <c r="CX93" i="1"/>
  <c r="CV93" i="1"/>
  <c r="CX91" i="1"/>
  <c r="CV91" i="1"/>
  <c r="CY91" i="1"/>
  <c r="CW91" i="1"/>
  <c r="BB97" i="1"/>
  <c r="AZ97" i="1"/>
  <c r="BC97" i="1"/>
  <c r="BA97" i="1"/>
  <c r="BB95" i="1"/>
  <c r="AZ95" i="1"/>
  <c r="BC95" i="1"/>
  <c r="BA95" i="1"/>
  <c r="AT99" i="1"/>
  <c r="AR99" i="1"/>
  <c r="AS99" i="1"/>
  <c r="AU99" i="1"/>
  <c r="AT95" i="1"/>
  <c r="AR95" i="1"/>
  <c r="AU95" i="1"/>
  <c r="AS95" i="1"/>
  <c r="CL101" i="1"/>
  <c r="CJ101" i="1"/>
  <c r="CK101" i="1"/>
  <c r="CM101" i="1"/>
  <c r="CL99" i="1"/>
  <c r="CJ99" i="1"/>
  <c r="CK99" i="1"/>
  <c r="CM99" i="1"/>
  <c r="CL97" i="1"/>
  <c r="CJ97" i="1"/>
  <c r="CM97" i="1"/>
  <c r="CK97" i="1"/>
  <c r="CL95" i="1"/>
  <c r="CJ95" i="1"/>
  <c r="CM95" i="1"/>
  <c r="CK95" i="1"/>
  <c r="CT101" i="1"/>
  <c r="CR101" i="1"/>
  <c r="CS101" i="1"/>
  <c r="CU101" i="1"/>
  <c r="CT97" i="1"/>
  <c r="CR97" i="1"/>
  <c r="CU97" i="1"/>
  <c r="CS97" i="1"/>
  <c r="CH99" i="1"/>
  <c r="CF99" i="1"/>
  <c r="CG99" i="1"/>
  <c r="CI99" i="1"/>
  <c r="CB101" i="1"/>
  <c r="BZ101" i="1"/>
  <c r="CA101" i="1"/>
  <c r="CC101" i="1"/>
  <c r="CB98" i="1"/>
  <c r="BZ98" i="1"/>
  <c r="CA98" i="1"/>
  <c r="CC98" i="1"/>
  <c r="AP100" i="1"/>
  <c r="AN100" i="1"/>
  <c r="AO100" i="1"/>
  <c r="AQ100" i="1"/>
  <c r="AP96" i="1"/>
  <c r="AN96" i="1"/>
  <c r="AQ96" i="1"/>
  <c r="AO96" i="1"/>
  <c r="AX102" i="1"/>
  <c r="AV102" i="1"/>
  <c r="AY102" i="1"/>
  <c r="AW102" i="1"/>
  <c r="AX98" i="1"/>
  <c r="AV98" i="1"/>
  <c r="AW98" i="1"/>
  <c r="AY98" i="1"/>
  <c r="AX99" i="1"/>
  <c r="AV99" i="1"/>
  <c r="AW99" i="1"/>
  <c r="AY99" i="1"/>
  <c r="AX95" i="1"/>
  <c r="AV95" i="1"/>
  <c r="AY95" i="1"/>
  <c r="AW95" i="1"/>
  <c r="AP101" i="1"/>
  <c r="AN101" i="1"/>
  <c r="AO101" i="1"/>
  <c r="AQ101" i="1"/>
  <c r="AP97" i="1"/>
  <c r="AN97" i="1"/>
  <c r="AQ97" i="1"/>
  <c r="AO97" i="1"/>
  <c r="AB102" i="1"/>
  <c r="Z102" i="1"/>
  <c r="AC102" i="1"/>
  <c r="AA102" i="1"/>
  <c r="AJ100" i="1"/>
  <c r="AH100" i="1"/>
  <c r="AI100" i="1"/>
  <c r="AK100" i="1"/>
  <c r="X99" i="1"/>
  <c r="V99" i="1"/>
  <c r="W99" i="1"/>
  <c r="Y99" i="1"/>
  <c r="AF97" i="1"/>
  <c r="AD97" i="1"/>
  <c r="AG97" i="1"/>
  <c r="AE97" i="1"/>
  <c r="X95" i="1"/>
  <c r="V95" i="1"/>
  <c r="Y95" i="1"/>
  <c r="W95" i="1"/>
  <c r="T98" i="1"/>
  <c r="R98" i="1"/>
  <c r="S98" i="1"/>
  <c r="U98" i="1"/>
  <c r="AJ97" i="1"/>
  <c r="AH97" i="1"/>
  <c r="AK97" i="1"/>
  <c r="AI97" i="1"/>
  <c r="CP101" i="1"/>
  <c r="CN101" i="1"/>
  <c r="CO101" i="1"/>
  <c r="CQ101" i="1"/>
  <c r="CP97" i="1"/>
  <c r="CN97" i="1"/>
  <c r="CQ97" i="1"/>
  <c r="CO97" i="1"/>
  <c r="AJ99" i="1"/>
  <c r="AH99" i="1"/>
  <c r="AI99" i="1"/>
  <c r="AK99" i="1"/>
  <c r="AJ102" i="1"/>
  <c r="AH102" i="1"/>
  <c r="AK102" i="1"/>
  <c r="AI102" i="1"/>
  <c r="T102" i="1"/>
  <c r="R102" i="1"/>
  <c r="U102" i="1"/>
  <c r="S102" i="1"/>
  <c r="AB101" i="1"/>
  <c r="Z101" i="1"/>
  <c r="AA101" i="1"/>
  <c r="AC101" i="1"/>
  <c r="T101" i="1"/>
  <c r="R101" i="1"/>
  <c r="S101" i="1"/>
  <c r="U101" i="1"/>
  <c r="AB100" i="1"/>
  <c r="Z100" i="1"/>
  <c r="AA100" i="1"/>
  <c r="AC100" i="1"/>
  <c r="AF99" i="1"/>
  <c r="AD99" i="1"/>
  <c r="AE99" i="1"/>
  <c r="AG99" i="1"/>
  <c r="T99" i="1"/>
  <c r="R99" i="1"/>
  <c r="S99" i="1"/>
  <c r="U99" i="1"/>
  <c r="AF98" i="1"/>
  <c r="AD98" i="1"/>
  <c r="AE98" i="1"/>
  <c r="AG98" i="1"/>
  <c r="AB97" i="1"/>
  <c r="Z97" i="1"/>
  <c r="AC97" i="1"/>
  <c r="AA97" i="1"/>
  <c r="T97" i="1"/>
  <c r="R97" i="1"/>
  <c r="U97" i="1"/>
  <c r="S97" i="1"/>
  <c r="AB96" i="1"/>
  <c r="Z96" i="1"/>
  <c r="AC96" i="1"/>
  <c r="AA96" i="1"/>
  <c r="AJ95" i="1"/>
  <c r="AH95" i="1"/>
  <c r="AK95" i="1"/>
  <c r="AI95" i="1"/>
  <c r="AB95" i="1"/>
  <c r="Z95" i="1"/>
  <c r="AC95" i="1"/>
  <c r="AA95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B41" i="1" l="1"/>
  <c r="DB87" i="1" s="1"/>
  <c r="DE89" i="1"/>
  <c r="DC89" i="1"/>
  <c r="DD89" i="1"/>
  <c r="DB89" i="1"/>
  <c r="AL43" i="1" l="1"/>
  <c r="AM43" i="1"/>
  <c r="BH43" i="1"/>
  <c r="BI43" i="1"/>
  <c r="CD43" i="1"/>
  <c r="CE43" i="1"/>
  <c r="CZ43" i="1"/>
  <c r="DA43" i="1"/>
  <c r="N61" i="1"/>
  <c r="M56" i="1" l="1"/>
  <c r="M58" i="1"/>
  <c r="M61" i="1"/>
  <c r="M60" i="1"/>
  <c r="M57" i="1"/>
  <c r="M59" i="1"/>
  <c r="CV28" i="1"/>
  <c r="CN28" i="1"/>
  <c r="CF28" i="1"/>
  <c r="BV28" i="1"/>
  <c r="BN28" i="1"/>
  <c r="BD28" i="1"/>
  <c r="AV28" i="1"/>
  <c r="AN28" i="1"/>
  <c r="AD28" i="1"/>
  <c r="V28" i="1"/>
  <c r="DB28" i="1"/>
  <c r="CR28" i="1"/>
  <c r="CJ28" i="1"/>
  <c r="BZ28" i="1"/>
  <c r="BR28" i="1"/>
  <c r="BJ28" i="1"/>
  <c r="AZ28" i="1"/>
  <c r="AR28" i="1"/>
  <c r="AH28" i="1"/>
  <c r="Z28" i="1"/>
  <c r="R28" i="1"/>
  <c r="N57" i="1"/>
  <c r="N58" i="1"/>
  <c r="N59" i="1"/>
  <c r="N60" i="1"/>
  <c r="N45" i="1"/>
  <c r="N46" i="1"/>
  <c r="N47" i="1"/>
  <c r="N48" i="1"/>
  <c r="N49" i="1"/>
  <c r="N50" i="1"/>
  <c r="N51" i="1"/>
  <c r="N52" i="1"/>
  <c r="N53" i="1"/>
  <c r="N54" i="1"/>
  <c r="N55" i="1"/>
  <c r="N56" i="1"/>
  <c r="N44" i="1"/>
  <c r="O18" i="1" l="1"/>
  <c r="P18" i="1"/>
  <c r="O20" i="1"/>
  <c r="P20" i="1"/>
  <c r="O22" i="1"/>
  <c r="P22" i="1"/>
  <c r="M44" i="1" l="1"/>
  <c r="K18" i="1"/>
  <c r="K20" i="1"/>
  <c r="K22" i="1"/>
  <c r="N22" i="1" s="1"/>
  <c r="M46" i="1" l="1"/>
  <c r="M48" i="1"/>
  <c r="M50" i="1"/>
  <c r="M52" i="1"/>
  <c r="M54" i="1"/>
  <c r="M45" i="1"/>
  <c r="M47" i="1"/>
  <c r="M49" i="1"/>
  <c r="M51" i="1"/>
  <c r="M53" i="1"/>
  <c r="M55" i="1"/>
  <c r="N18" i="1"/>
  <c r="N20" i="1"/>
  <c r="H18" i="1" l="1"/>
  <c r="G18" i="1"/>
  <c r="Q42" i="1"/>
  <c r="N42" i="1" s="1"/>
  <c r="Q40" i="1"/>
  <c r="N40" i="1" s="1"/>
  <c r="N43" i="1" s="1"/>
  <c r="G20" i="1" l="1"/>
  <c r="I18" i="1"/>
  <c r="L18" i="1" s="1"/>
  <c r="H20" i="1"/>
  <c r="J18" i="1"/>
  <c r="M18" i="1" s="1"/>
  <c r="Q41" i="1"/>
  <c r="N41" i="1" s="1"/>
  <c r="J20" i="1" l="1"/>
  <c r="M20" i="1" s="1"/>
  <c r="H22" i="1"/>
  <c r="H24" i="1" s="1"/>
  <c r="J24" i="1" s="1"/>
  <c r="M24" i="1" s="1"/>
  <c r="I20" i="1"/>
  <c r="L20" i="1" s="1"/>
  <c r="G22" i="1"/>
  <c r="G24" i="1" s="1"/>
  <c r="I24" i="1" s="1"/>
  <c r="L24" i="1" s="1"/>
  <c r="I22" i="1" l="1"/>
  <c r="L22" i="1" s="1"/>
  <c r="J22" i="1"/>
  <c r="M22" i="1" s="1"/>
</calcChain>
</file>

<file path=xl/sharedStrings.xml><?xml version="1.0" encoding="utf-8"?>
<sst xmlns="http://schemas.openxmlformats.org/spreadsheetml/2006/main" count="286" uniqueCount="51">
  <si>
    <t>1п</t>
  </si>
  <si>
    <t>2п</t>
  </si>
  <si>
    <t>3п</t>
  </si>
  <si>
    <t>сб</t>
  </si>
  <si>
    <t>нд</t>
  </si>
  <si>
    <t>Затверджено</t>
  </si>
  <si>
    <t>Проректор з науково-педагогічної роботи</t>
  </si>
  <si>
    <t>проф. А.Г. Шульгай</t>
  </si>
  <si>
    <t>Кількість</t>
  </si>
  <si>
    <t>л</t>
  </si>
  <si>
    <t xml:space="preserve">   </t>
  </si>
  <si>
    <t>4п</t>
  </si>
  <si>
    <t>є</t>
  </si>
  <si>
    <t>мб</t>
  </si>
  <si>
    <t>S</t>
  </si>
  <si>
    <t>практичні</t>
  </si>
  <si>
    <t>на день</t>
  </si>
  <si>
    <t>лекції на день</t>
  </si>
  <si>
    <t>Е</t>
  </si>
  <si>
    <t>D</t>
  </si>
  <si>
    <t xml:space="preserve">співпадіння груп на пару: </t>
  </si>
  <si>
    <t xml:space="preserve">перебір груп на день: </t>
  </si>
  <si>
    <t xml:space="preserve">перебір лекцій на день: </t>
  </si>
  <si>
    <t>L</t>
  </si>
  <si>
    <t>груп</t>
  </si>
  <si>
    <t>грудень / december</t>
  </si>
  <si>
    <t>Вт/Tue</t>
  </si>
  <si>
    <t>Ср/Wed</t>
  </si>
  <si>
    <t>Чт/Thu</t>
  </si>
  <si>
    <t>Пт/Fri</t>
  </si>
  <si>
    <t>Пн/Mon</t>
  </si>
  <si>
    <t xml:space="preserve">  =72дні</t>
  </si>
  <si>
    <t xml:space="preserve"> </t>
  </si>
  <si>
    <t>Філософія науки</t>
  </si>
  <si>
    <t>Академічна доброчесність</t>
  </si>
  <si>
    <t>Іноземна мова наукового спілкування</t>
  </si>
  <si>
    <t>сем</t>
  </si>
  <si>
    <t>Методологія наукового дослідження</t>
  </si>
  <si>
    <t>пр</t>
  </si>
  <si>
    <t>листопад</t>
  </si>
  <si>
    <t>січень</t>
  </si>
  <si>
    <t>Місяць</t>
  </si>
  <si>
    <t>Число</t>
  </si>
  <si>
    <t xml:space="preserve">  Кількість</t>
  </si>
  <si>
    <t>Лекцій</t>
  </si>
  <si>
    <t>Практичних занять</t>
  </si>
  <si>
    <t>Семінарських занять</t>
  </si>
  <si>
    <t>Примітки. Лекції, практичні та семінарські заняття будуть проводитися на базі відповідних кафедр</t>
  </si>
  <si>
    <t>1-а пара: 17.00 - 18.30</t>
  </si>
  <si>
    <t>2-а пара: 19.00 - 20.30</t>
  </si>
  <si>
    <t>Розклад занять для аспірантів (заочна форма), спеціальність 222 Медицина, 221 Стоматологія, 226 Фармація галузі знань 22 Охорона здоров'я на осінній семестр 2016/2017 навчального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</si>
</sst>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71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4" fillId="0" borderId="0" xfId="0" applyFont="1" applyBorder="1" applyAlignment="1"/>
    <xf numFmtId="0" fontId="0" fillId="0" borderId="0" xfId="0" applyNumberFormat="1"/>
    <xf numFmtId="0" fontId="3" fillId="2" borderId="0" xfId="1" applyNumberFormat="1" applyFont="1" applyFill="1" applyBorder="1" applyAlignment="1"/>
    <xf numFmtId="0" fontId="3" fillId="0" borderId="0" xfId="1" applyNumberFormat="1" applyFont="1" applyBorder="1" applyAlignment="1"/>
    <xf numFmtId="0" fontId="4" fillId="2" borderId="0" xfId="1" applyNumberFormat="1" applyFont="1" applyFill="1" applyBorder="1" applyAlignment="1"/>
    <xf numFmtId="0" fontId="4" fillId="0" borderId="0" xfId="1" applyNumberFormat="1" applyFont="1" applyBorder="1" applyAlignment="1"/>
    <xf numFmtId="0" fontId="2" fillId="2" borderId="0" xfId="1" applyFont="1" applyFill="1" applyBorder="1"/>
    <xf numFmtId="0" fontId="4" fillId="2" borderId="0" xfId="1" applyFont="1" applyFill="1" applyBorder="1"/>
    <xf numFmtId="0" fontId="6" fillId="2" borderId="0" xfId="0" applyNumberFormat="1" applyFont="1" applyFill="1" applyBorder="1"/>
    <xf numFmtId="0" fontId="0" fillId="2" borderId="0" xfId="0" applyNumberFormat="1" applyFill="1" applyBorder="1"/>
    <xf numFmtId="0" fontId="5" fillId="2" borderId="0" xfId="1" applyNumberFormat="1" applyFont="1" applyFill="1" applyAlignment="1">
      <alignment horizontal="left"/>
    </xf>
    <xf numFmtId="0" fontId="5" fillId="2" borderId="0" xfId="0" applyNumberFormat="1" applyFont="1" applyFill="1" applyBorder="1"/>
    <xf numFmtId="0" fontId="10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5" fillId="0" borderId="0" xfId="0" applyFont="1"/>
    <xf numFmtId="0" fontId="14" fillId="3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6" fillId="0" borderId="0" xfId="0" applyFont="1"/>
    <xf numFmtId="0" fontId="17" fillId="2" borderId="0" xfId="1" applyNumberFormat="1" applyFont="1" applyFill="1" applyAlignment="1">
      <alignment horizontal="left"/>
    </xf>
    <xf numFmtId="0" fontId="17" fillId="2" borderId="0" xfId="0" applyNumberFormat="1" applyFont="1" applyFill="1" applyBorder="1"/>
    <xf numFmtId="0" fontId="18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Fill="1" applyBorder="1"/>
    <xf numFmtId="0" fontId="9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7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8" fillId="0" borderId="0" xfId="0" applyFont="1"/>
    <xf numFmtId="0" fontId="14" fillId="6" borderId="13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4" fillId="6" borderId="34" xfId="0" applyFont="1" applyFill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29" fillId="6" borderId="34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horizontal="center" vertical="center"/>
    </xf>
    <xf numFmtId="0" fontId="29" fillId="6" borderId="13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29" fillId="8" borderId="34" xfId="0" applyFont="1" applyFill="1" applyBorder="1" applyAlignment="1">
      <alignment horizontal="center" vertical="center"/>
    </xf>
    <xf numFmtId="0" fontId="14" fillId="8" borderId="34" xfId="0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 vertical="center"/>
    </xf>
    <xf numFmtId="0" fontId="14" fillId="8" borderId="35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34" xfId="0" applyFont="1" applyFill="1" applyBorder="1" applyAlignment="1">
      <alignment horizontal="center" vertical="center"/>
    </xf>
    <xf numFmtId="0" fontId="29" fillId="9" borderId="13" xfId="0" applyFont="1" applyFill="1" applyBorder="1" applyAlignment="1">
      <alignment horizontal="center" vertical="center"/>
    </xf>
    <xf numFmtId="0" fontId="29" fillId="9" borderId="34" xfId="0" applyFont="1" applyFill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35" xfId="0" applyFont="1" applyFill="1" applyBorder="1" applyAlignment="1">
      <alignment horizontal="center" vertical="center"/>
    </xf>
    <xf numFmtId="0" fontId="14" fillId="9" borderId="30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29" fillId="10" borderId="13" xfId="0" applyFont="1" applyFill="1" applyBorder="1" applyAlignment="1">
      <alignment horizontal="center" vertical="center"/>
    </xf>
    <xf numFmtId="0" fontId="14" fillId="10" borderId="34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 vertical="center"/>
    </xf>
    <xf numFmtId="0" fontId="14" fillId="11" borderId="13" xfId="0" applyFont="1" applyFill="1" applyBorder="1" applyAlignment="1">
      <alignment horizontal="center" vertical="center"/>
    </xf>
    <xf numFmtId="0" fontId="14" fillId="11" borderId="34" xfId="0" applyFont="1" applyFill="1" applyBorder="1" applyAlignment="1">
      <alignment horizontal="center" vertical="center"/>
    </xf>
    <xf numFmtId="0" fontId="14" fillId="11" borderId="33" xfId="0" applyFont="1" applyFill="1" applyBorder="1" applyAlignment="1">
      <alignment horizontal="center" vertical="center"/>
    </xf>
    <xf numFmtId="0" fontId="14" fillId="11" borderId="41" xfId="0" applyFont="1" applyFill="1" applyBorder="1" applyAlignment="1">
      <alignment horizontal="center" vertical="center"/>
    </xf>
    <xf numFmtId="0" fontId="14" fillId="11" borderId="15" xfId="0" applyFont="1" applyFill="1" applyBorder="1" applyAlignment="1">
      <alignment horizontal="center" vertical="center"/>
    </xf>
    <xf numFmtId="0" fontId="14" fillId="11" borderId="35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30" fillId="11" borderId="33" xfId="0" applyFont="1" applyFill="1" applyBorder="1" applyAlignment="1">
      <alignment horizontal="center" vertical="center"/>
    </xf>
    <xf numFmtId="0" fontId="30" fillId="11" borderId="13" xfId="0" applyFont="1" applyFill="1" applyBorder="1" applyAlignment="1">
      <alignment horizontal="center" vertical="center"/>
    </xf>
    <xf numFmtId="0" fontId="30" fillId="11" borderId="34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30" fillId="11" borderId="31" xfId="0" applyFont="1" applyFill="1" applyBorder="1" applyAlignment="1">
      <alignment horizontal="center" vertical="center"/>
    </xf>
    <xf numFmtId="0" fontId="30" fillId="11" borderId="41" xfId="0" applyFont="1" applyFill="1" applyBorder="1" applyAlignment="1">
      <alignment horizontal="center" vertical="center"/>
    </xf>
    <xf numFmtId="0" fontId="30" fillId="3" borderId="33" xfId="0" applyFont="1" applyFill="1" applyBorder="1" applyAlignment="1">
      <alignment horizontal="center" vertical="center"/>
    </xf>
    <xf numFmtId="0" fontId="30" fillId="11" borderId="39" xfId="0" applyFont="1" applyFill="1" applyBorder="1" applyAlignment="1">
      <alignment horizontal="center" vertical="center"/>
    </xf>
    <xf numFmtId="0" fontId="30" fillId="11" borderId="15" xfId="0" applyFont="1" applyFill="1" applyBorder="1" applyAlignment="1">
      <alignment horizontal="center" vertical="center"/>
    </xf>
    <xf numFmtId="0" fontId="30" fillId="11" borderId="35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30" fillId="11" borderId="30" xfId="0" applyFont="1" applyFill="1" applyBorder="1" applyAlignment="1">
      <alignment horizontal="center" vertical="center"/>
    </xf>
    <xf numFmtId="0" fontId="30" fillId="9" borderId="13" xfId="0" applyFont="1" applyFill="1" applyBorder="1" applyAlignment="1">
      <alignment horizontal="center" vertical="center"/>
    </xf>
    <xf numFmtId="0" fontId="31" fillId="9" borderId="34" xfId="0" applyFont="1" applyFill="1" applyBorder="1" applyAlignment="1">
      <alignment horizontal="center" vertical="center"/>
    </xf>
    <xf numFmtId="0" fontId="30" fillId="9" borderId="34" xfId="0" applyFont="1" applyFill="1" applyBorder="1" applyAlignment="1">
      <alignment horizontal="center" vertical="center"/>
    </xf>
    <xf numFmtId="0" fontId="31" fillId="9" borderId="13" xfId="0" applyFont="1" applyFill="1" applyBorder="1" applyAlignment="1">
      <alignment horizontal="center" vertical="center"/>
    </xf>
    <xf numFmtId="0" fontId="30" fillId="9" borderId="15" xfId="0" applyFont="1" applyFill="1" applyBorder="1" applyAlignment="1">
      <alignment horizontal="center" vertical="center"/>
    </xf>
    <xf numFmtId="0" fontId="30" fillId="9" borderId="35" xfId="0" applyFont="1" applyFill="1" applyBorder="1" applyAlignment="1">
      <alignment horizontal="center" vertical="center"/>
    </xf>
    <xf numFmtId="0" fontId="31" fillId="10" borderId="13" xfId="0" applyFont="1" applyFill="1" applyBorder="1" applyAlignment="1">
      <alignment horizontal="center" vertical="center"/>
    </xf>
    <xf numFmtId="0" fontId="30" fillId="10" borderId="34" xfId="0" applyFont="1" applyFill="1" applyBorder="1" applyAlignment="1">
      <alignment horizontal="center" vertical="center"/>
    </xf>
    <xf numFmtId="0" fontId="30" fillId="10" borderId="13" xfId="0" applyFont="1" applyFill="1" applyBorder="1" applyAlignment="1">
      <alignment horizontal="center" vertical="center"/>
    </xf>
    <xf numFmtId="0" fontId="30" fillId="10" borderId="31" xfId="0" applyFont="1" applyFill="1" applyBorder="1" applyAlignment="1">
      <alignment horizontal="center" vertical="center"/>
    </xf>
    <xf numFmtId="0" fontId="30" fillId="10" borderId="15" xfId="0" applyFont="1" applyFill="1" applyBorder="1" applyAlignment="1">
      <alignment horizontal="center" vertical="center"/>
    </xf>
    <xf numFmtId="0" fontId="30" fillId="10" borderId="35" xfId="0" applyFont="1" applyFill="1" applyBorder="1" applyAlignment="1">
      <alignment horizontal="center" vertical="center"/>
    </xf>
    <xf numFmtId="0" fontId="30" fillId="10" borderId="30" xfId="0" applyFont="1" applyFill="1" applyBorder="1" applyAlignment="1">
      <alignment horizontal="center" vertical="center"/>
    </xf>
    <xf numFmtId="0" fontId="30" fillId="8" borderId="13" xfId="0" applyFont="1" applyFill="1" applyBorder="1" applyAlignment="1">
      <alignment horizontal="center" vertical="center"/>
    </xf>
    <xf numFmtId="0" fontId="31" fillId="8" borderId="34" xfId="0" applyFont="1" applyFill="1" applyBorder="1" applyAlignment="1">
      <alignment horizontal="center" vertical="center"/>
    </xf>
    <xf numFmtId="0" fontId="30" fillId="8" borderId="34" xfId="0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horizontal="center" vertical="center"/>
    </xf>
    <xf numFmtId="0" fontId="30" fillId="8" borderId="31" xfId="0" applyFont="1" applyFill="1" applyBorder="1" applyAlignment="1">
      <alignment horizontal="center" vertical="center"/>
    </xf>
    <xf numFmtId="0" fontId="30" fillId="8" borderId="15" xfId="0" applyFont="1" applyFill="1" applyBorder="1" applyAlignment="1">
      <alignment horizontal="center" vertical="center"/>
    </xf>
    <xf numFmtId="0" fontId="30" fillId="8" borderId="35" xfId="0" applyFont="1" applyFill="1" applyBorder="1" applyAlignment="1">
      <alignment horizontal="center" vertical="center"/>
    </xf>
    <xf numFmtId="0" fontId="30" fillId="8" borderId="30" xfId="0" applyFont="1" applyFill="1" applyBorder="1" applyAlignment="1">
      <alignment horizontal="center" vertical="center"/>
    </xf>
    <xf numFmtId="0" fontId="14" fillId="11" borderId="14" xfId="0" applyFont="1" applyFill="1" applyBorder="1" applyAlignment="1">
      <alignment horizontal="center" vertical="center"/>
    </xf>
    <xf numFmtId="0" fontId="8" fillId="12" borderId="0" xfId="0" applyFont="1" applyFill="1"/>
    <xf numFmtId="0" fontId="8" fillId="10" borderId="0" xfId="0" applyFont="1" applyFill="1"/>
    <xf numFmtId="0" fontId="32" fillId="0" borderId="0" xfId="0" applyFont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0" xfId="0" applyFont="1" applyBorder="1" applyAlignment="1">
      <alignment horizontal="right" vertical="center"/>
    </xf>
    <xf numFmtId="0" fontId="32" fillId="0" borderId="0" xfId="0" applyFont="1"/>
    <xf numFmtId="0" fontId="32" fillId="0" borderId="0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0" fontId="33" fillId="11" borderId="14" xfId="0" applyFont="1" applyFill="1" applyBorder="1" applyAlignment="1">
      <alignment horizontal="center" vertical="center" wrapText="1"/>
    </xf>
    <xf numFmtId="0" fontId="33" fillId="11" borderId="0" xfId="0" applyFont="1" applyFill="1" applyBorder="1" applyAlignment="1">
      <alignment horizontal="center" vertical="center" wrapText="1"/>
    </xf>
    <xf numFmtId="0" fontId="33" fillId="11" borderId="16" xfId="0" applyFont="1" applyFill="1" applyBorder="1" applyAlignment="1">
      <alignment horizontal="center" vertical="center" wrapText="1"/>
    </xf>
    <xf numFmtId="0" fontId="33" fillId="9" borderId="14" xfId="0" applyFont="1" applyFill="1" applyBorder="1" applyAlignment="1">
      <alignment horizontal="center" vertical="center" wrapText="1"/>
    </xf>
    <xf numFmtId="0" fontId="33" fillId="9" borderId="16" xfId="0" applyFont="1" applyFill="1" applyBorder="1" applyAlignment="1">
      <alignment horizontal="center" vertical="center" wrapText="1"/>
    </xf>
    <xf numFmtId="0" fontId="33" fillId="10" borderId="14" xfId="0" applyFont="1" applyFill="1" applyBorder="1" applyAlignment="1">
      <alignment horizontal="center" vertical="center" wrapText="1"/>
    </xf>
    <xf numFmtId="0" fontId="33" fillId="10" borderId="16" xfId="0" applyFont="1" applyFill="1" applyBorder="1" applyAlignment="1">
      <alignment horizontal="center" vertical="center" wrapText="1"/>
    </xf>
    <xf numFmtId="0" fontId="33" fillId="8" borderId="14" xfId="0" applyFont="1" applyFill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center" vertical="center" wrapText="1"/>
    </xf>
    <xf numFmtId="0" fontId="33" fillId="8" borderId="21" xfId="0" applyFont="1" applyFill="1" applyBorder="1" applyAlignment="1">
      <alignment horizontal="center" vertical="center" wrapText="1"/>
    </xf>
    <xf numFmtId="0" fontId="33" fillId="8" borderId="24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6" fillId="8" borderId="18" xfId="0" applyFont="1" applyFill="1" applyBorder="1" applyAlignment="1">
      <alignment horizontal="center" vertical="center" wrapText="1"/>
    </xf>
    <xf numFmtId="0" fontId="26" fillId="8" borderId="19" xfId="0" applyFont="1" applyFill="1" applyBorder="1" applyAlignment="1">
      <alignment horizontal="center" vertical="center" wrapText="1"/>
    </xf>
    <xf numFmtId="0" fontId="33" fillId="8" borderId="10" xfId="0" applyFont="1" applyFill="1" applyBorder="1" applyAlignment="1">
      <alignment horizontal="center" vertical="center" wrapText="1"/>
    </xf>
    <xf numFmtId="0" fontId="33" fillId="8" borderId="23" xfId="0" applyFont="1" applyFill="1" applyBorder="1" applyAlignment="1">
      <alignment horizontal="center" vertical="center" wrapText="1"/>
    </xf>
    <xf numFmtId="0" fontId="13" fillId="8" borderId="28" xfId="0" applyFont="1" applyFill="1" applyBorder="1" applyAlignment="1">
      <alignment horizontal="center" vertical="center" wrapText="1"/>
    </xf>
    <xf numFmtId="0" fontId="13" fillId="8" borderId="29" xfId="0" applyFont="1" applyFill="1" applyBorder="1" applyAlignment="1">
      <alignment horizontal="center" vertical="center" wrapText="1"/>
    </xf>
    <xf numFmtId="0" fontId="14" fillId="8" borderId="28" xfId="0" applyFont="1" applyFill="1" applyBorder="1" applyAlignment="1">
      <alignment horizontal="center" vertical="center" wrapText="1"/>
    </xf>
    <xf numFmtId="0" fontId="14" fillId="8" borderId="29" xfId="0" applyFont="1" applyFill="1" applyBorder="1" applyAlignment="1">
      <alignment horizontal="center" vertical="center" wrapText="1"/>
    </xf>
    <xf numFmtId="0" fontId="14" fillId="11" borderId="21" xfId="0" applyFont="1" applyFill="1" applyBorder="1" applyAlignment="1">
      <alignment horizontal="center" vertical="center" wrapText="1"/>
    </xf>
    <xf numFmtId="0" fontId="14" fillId="11" borderId="39" xfId="0" applyFont="1" applyFill="1" applyBorder="1" applyAlignment="1">
      <alignment horizontal="center" vertical="center" wrapText="1"/>
    </xf>
    <xf numFmtId="0" fontId="14" fillId="11" borderId="24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14" fillId="9" borderId="24" xfId="0" applyFont="1" applyFill="1" applyBorder="1" applyAlignment="1">
      <alignment horizontal="center" vertical="center" wrapText="1"/>
    </xf>
    <xf numFmtId="0" fontId="14" fillId="10" borderId="21" xfId="0" applyFont="1" applyFill="1" applyBorder="1" applyAlignment="1">
      <alignment horizontal="center" vertical="center" wrapText="1"/>
    </xf>
    <xf numFmtId="0" fontId="14" fillId="10" borderId="24" xfId="0" applyFont="1" applyFill="1" applyBorder="1" applyAlignment="1">
      <alignment horizontal="center" vertical="center" wrapText="1"/>
    </xf>
    <xf numFmtId="0" fontId="13" fillId="11" borderId="28" xfId="0" applyFont="1" applyFill="1" applyBorder="1" applyAlignment="1">
      <alignment horizontal="center" vertical="center" wrapText="1"/>
    </xf>
    <xf numFmtId="0" fontId="13" fillId="11" borderId="40" xfId="0" applyFont="1" applyFill="1" applyBorder="1" applyAlignment="1">
      <alignment horizontal="center" vertical="center" wrapText="1"/>
    </xf>
    <xf numFmtId="0" fontId="13" fillId="11" borderId="29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 vertical="center" wrapText="1"/>
    </xf>
    <xf numFmtId="0" fontId="13" fillId="9" borderId="29" xfId="0" applyFont="1" applyFill="1" applyBorder="1" applyAlignment="1">
      <alignment horizontal="center" vertical="center" wrapText="1"/>
    </xf>
    <xf numFmtId="0" fontId="13" fillId="10" borderId="28" xfId="0" applyFont="1" applyFill="1" applyBorder="1" applyAlignment="1">
      <alignment horizontal="center" vertical="center" wrapText="1"/>
    </xf>
    <xf numFmtId="0" fontId="13" fillId="10" borderId="29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  <xf numFmtId="0" fontId="14" fillId="11" borderId="28" xfId="0" applyFont="1" applyFill="1" applyBorder="1" applyAlignment="1">
      <alignment horizontal="center" vertical="center" wrapText="1"/>
    </xf>
    <xf numFmtId="0" fontId="14" fillId="11" borderId="40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14" fillId="9" borderId="28" xfId="0" applyFont="1" applyFill="1" applyBorder="1" applyAlignment="1">
      <alignment horizontal="center" vertical="center" wrapText="1"/>
    </xf>
    <xf numFmtId="0" fontId="14" fillId="9" borderId="29" xfId="0" applyFont="1" applyFill="1" applyBorder="1" applyAlignment="1">
      <alignment horizontal="center" vertical="center" wrapText="1"/>
    </xf>
    <xf numFmtId="0" fontId="14" fillId="10" borderId="28" xfId="0" applyFont="1" applyFill="1" applyBorder="1" applyAlignment="1">
      <alignment horizontal="center" vertical="center" wrapText="1"/>
    </xf>
    <xf numFmtId="0" fontId="14" fillId="10" borderId="29" xfId="0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horizontal="center" vertical="center" wrapText="1"/>
    </xf>
    <xf numFmtId="0" fontId="14" fillId="8" borderId="2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26" fillId="9" borderId="18" xfId="0" applyFont="1" applyFill="1" applyBorder="1" applyAlignment="1">
      <alignment horizontal="center" vertical="center" wrapText="1"/>
    </xf>
    <xf numFmtId="0" fontId="26" fillId="9" borderId="19" xfId="0" applyFont="1" applyFill="1" applyBorder="1" applyAlignment="1">
      <alignment horizontal="center" vertical="center" wrapText="1"/>
    </xf>
    <xf numFmtId="0" fontId="33" fillId="9" borderId="10" xfId="0" applyFont="1" applyFill="1" applyBorder="1" applyAlignment="1">
      <alignment horizontal="center" vertical="center" wrapText="1"/>
    </xf>
    <xf numFmtId="0" fontId="33" fillId="9" borderId="23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19" fillId="9" borderId="23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14" fillId="8" borderId="26" xfId="0" applyFont="1" applyFill="1" applyBorder="1" applyAlignment="1">
      <alignment horizontal="center" vertical="center" wrapText="1"/>
    </xf>
    <xf numFmtId="0" fontId="14" fillId="8" borderId="27" xfId="0" applyFont="1" applyFill="1" applyBorder="1" applyAlignment="1">
      <alignment horizontal="center" vertical="center" wrapText="1"/>
    </xf>
    <xf numFmtId="0" fontId="19" fillId="8" borderId="10" xfId="0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23" fillId="8" borderId="17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 wrapText="1"/>
    </xf>
    <xf numFmtId="0" fontId="14" fillId="8" borderId="20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26" fillId="10" borderId="18" xfId="0" applyFont="1" applyFill="1" applyBorder="1" applyAlignment="1">
      <alignment horizontal="center" vertical="center" wrapText="1"/>
    </xf>
    <xf numFmtId="0" fontId="26" fillId="10" borderId="19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19" fillId="11" borderId="10" xfId="0" applyFont="1" applyFill="1" applyBorder="1" applyAlignment="1">
      <alignment horizontal="center" vertical="center" wrapText="1"/>
    </xf>
    <xf numFmtId="0" fontId="19" fillId="11" borderId="38" xfId="0" applyFont="1" applyFill="1" applyBorder="1" applyAlignment="1">
      <alignment horizontal="center" vertical="center" wrapText="1"/>
    </xf>
    <xf numFmtId="0" fontId="19" fillId="11" borderId="23" xfId="0" applyFont="1" applyFill="1" applyBorder="1" applyAlignment="1">
      <alignment horizontal="center" vertical="center" wrapText="1"/>
    </xf>
    <xf numFmtId="0" fontId="23" fillId="11" borderId="21" xfId="0" applyFont="1" applyFill="1" applyBorder="1" applyAlignment="1">
      <alignment horizontal="center" vertical="center" wrapText="1"/>
    </xf>
    <xf numFmtId="0" fontId="23" fillId="11" borderId="39" xfId="0" applyFont="1" applyFill="1" applyBorder="1" applyAlignment="1">
      <alignment horizontal="center" vertical="center" wrapText="1"/>
    </xf>
    <xf numFmtId="0" fontId="23" fillId="11" borderId="24" xfId="0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 vertical="center" wrapText="1"/>
    </xf>
    <xf numFmtId="0" fontId="14" fillId="11" borderId="38" xfId="0" applyFont="1" applyFill="1" applyBorder="1" applyAlignment="1">
      <alignment horizontal="center" vertical="center" wrapText="1"/>
    </xf>
    <xf numFmtId="0" fontId="14" fillId="11" borderId="23" xfId="0" applyFont="1" applyFill="1" applyBorder="1" applyAlignment="1">
      <alignment horizontal="center" vertical="center" wrapText="1"/>
    </xf>
    <xf numFmtId="0" fontId="19" fillId="11" borderId="9" xfId="0" applyFont="1" applyFill="1" applyBorder="1" applyAlignment="1">
      <alignment horizontal="center" vertical="center" wrapText="1"/>
    </xf>
    <xf numFmtId="0" fontId="19" fillId="11" borderId="33" xfId="0" applyFont="1" applyFill="1" applyBorder="1" applyAlignment="1">
      <alignment horizontal="center" vertical="center" wrapText="1"/>
    </xf>
    <xf numFmtId="0" fontId="19" fillId="11" borderId="17" xfId="0" applyFont="1" applyFill="1" applyBorder="1" applyAlignment="1">
      <alignment horizontal="center" vertical="center" wrapText="1"/>
    </xf>
    <xf numFmtId="0" fontId="23" fillId="11" borderId="9" xfId="0" applyFont="1" applyFill="1" applyBorder="1" applyAlignment="1">
      <alignment horizontal="center" vertical="center" wrapText="1"/>
    </xf>
    <xf numFmtId="0" fontId="23" fillId="11" borderId="33" xfId="0" applyFont="1" applyFill="1" applyBorder="1" applyAlignment="1">
      <alignment horizontal="center" vertical="center" wrapText="1"/>
    </xf>
    <xf numFmtId="0" fontId="23" fillId="11" borderId="17" xfId="0" applyFont="1" applyFill="1" applyBorder="1" applyAlignment="1">
      <alignment horizontal="center" vertical="center" wrapText="1"/>
    </xf>
    <xf numFmtId="0" fontId="23" fillId="8" borderId="21" xfId="0" applyFont="1" applyFill="1" applyBorder="1" applyAlignment="1">
      <alignment horizontal="center" vertical="center" wrapText="1"/>
    </xf>
    <xf numFmtId="0" fontId="23" fillId="8" borderId="24" xfId="0" applyFont="1" applyFill="1" applyBorder="1" applyAlignment="1">
      <alignment horizontal="center" vertical="center" wrapText="1"/>
    </xf>
    <xf numFmtId="0" fontId="26" fillId="11" borderId="18" xfId="0" applyFont="1" applyFill="1" applyBorder="1" applyAlignment="1">
      <alignment horizontal="center" vertical="center" wrapText="1"/>
    </xf>
    <xf numFmtId="0" fontId="26" fillId="11" borderId="37" xfId="0" applyFont="1" applyFill="1" applyBorder="1" applyAlignment="1">
      <alignment horizontal="center" vertical="center" wrapText="1"/>
    </xf>
    <xf numFmtId="0" fontId="26" fillId="11" borderId="19" xfId="0" applyFont="1" applyFill="1" applyBorder="1" applyAlignment="1">
      <alignment horizontal="center" vertical="center" wrapText="1"/>
    </xf>
    <xf numFmtId="0" fontId="33" fillId="11" borderId="10" xfId="0" applyFont="1" applyFill="1" applyBorder="1" applyAlignment="1">
      <alignment horizontal="center" vertical="center" wrapText="1"/>
    </xf>
    <xf numFmtId="0" fontId="33" fillId="11" borderId="38" xfId="0" applyFont="1" applyFill="1" applyBorder="1" applyAlignment="1">
      <alignment horizontal="center" vertical="center" wrapText="1"/>
    </xf>
    <xf numFmtId="0" fontId="33" fillId="11" borderId="23" xfId="0" applyFont="1" applyFill="1" applyBorder="1" applyAlignment="1">
      <alignment horizontal="center" vertical="center" wrapText="1"/>
    </xf>
    <xf numFmtId="0" fontId="14" fillId="11" borderId="11" xfId="0" applyFont="1" applyFill="1" applyBorder="1" applyAlignment="1">
      <alignment horizontal="center" vertical="center" wrapText="1"/>
    </xf>
    <xf numFmtId="0" fontId="14" fillId="11" borderId="41" xfId="0" applyFont="1" applyFill="1" applyBorder="1" applyAlignment="1">
      <alignment horizontal="center" vertical="center" wrapText="1"/>
    </xf>
    <xf numFmtId="0" fontId="14" fillId="11" borderId="20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11" borderId="33" xfId="0" applyFont="1" applyFill="1" applyBorder="1" applyAlignment="1">
      <alignment horizontal="center" vertical="center" wrapText="1"/>
    </xf>
    <xf numFmtId="0" fontId="14" fillId="11" borderId="17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14" fillId="8" borderId="23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9" fillId="8" borderId="17" xfId="0" applyFont="1" applyFill="1" applyBorder="1" applyAlignment="1">
      <alignment horizontal="center" vertical="center" wrapText="1"/>
    </xf>
    <xf numFmtId="0" fontId="33" fillId="9" borderId="21" xfId="0" applyFont="1" applyFill="1" applyBorder="1" applyAlignment="1">
      <alignment horizontal="center" vertical="center" wrapText="1"/>
    </xf>
    <xf numFmtId="0" fontId="33" fillId="9" borderId="24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4" fillId="9" borderId="27" xfId="0" applyFont="1" applyFill="1" applyBorder="1" applyAlignment="1">
      <alignment horizontal="center" vertical="center" wrapText="1"/>
    </xf>
    <xf numFmtId="0" fontId="33" fillId="11" borderId="21" xfId="0" applyFont="1" applyFill="1" applyBorder="1" applyAlignment="1">
      <alignment horizontal="center" vertical="center" wrapText="1"/>
    </xf>
    <xf numFmtId="0" fontId="33" fillId="11" borderId="39" xfId="0" applyFont="1" applyFill="1" applyBorder="1" applyAlignment="1">
      <alignment horizontal="center" vertical="center" wrapText="1"/>
    </xf>
    <xf numFmtId="0" fontId="33" fillId="11" borderId="24" xfId="0" applyFont="1" applyFill="1" applyBorder="1" applyAlignment="1">
      <alignment horizontal="center" vertical="center" wrapText="1"/>
    </xf>
    <xf numFmtId="0" fontId="23" fillId="10" borderId="21" xfId="0" applyFont="1" applyFill="1" applyBorder="1" applyAlignment="1">
      <alignment horizontal="center" vertical="center" wrapText="1"/>
    </xf>
    <xf numFmtId="0" fontId="23" fillId="10" borderId="24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10" borderId="23" xfId="0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wrapText="1"/>
    </xf>
    <xf numFmtId="0" fontId="19" fillId="10" borderId="17" xfId="0" applyFont="1" applyFill="1" applyBorder="1" applyAlignment="1">
      <alignment horizontal="center" vertical="center" wrapText="1"/>
    </xf>
    <xf numFmtId="0" fontId="33" fillId="10" borderId="21" xfId="0" applyFont="1" applyFill="1" applyBorder="1" applyAlignment="1">
      <alignment horizontal="center" vertical="center" wrapText="1"/>
    </xf>
    <xf numFmtId="0" fontId="33" fillId="10" borderId="24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center" vertical="center" wrapText="1"/>
    </xf>
    <xf numFmtId="0" fontId="23" fillId="9" borderId="17" xfId="0" applyFont="1" applyFill="1" applyBorder="1" applyAlignment="1">
      <alignment horizontal="center" vertical="center" wrapText="1"/>
    </xf>
    <xf numFmtId="0" fontId="23" fillId="9" borderId="21" xfId="0" applyFont="1" applyFill="1" applyBorder="1" applyAlignment="1">
      <alignment horizontal="center" vertical="center" wrapText="1"/>
    </xf>
    <xf numFmtId="0" fontId="23" fillId="9" borderId="24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14" fillId="9" borderId="23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19" fillId="9" borderId="17" xfId="0" applyFont="1" applyFill="1" applyBorder="1" applyAlignment="1">
      <alignment horizontal="center" vertical="center" wrapText="1"/>
    </xf>
    <xf numFmtId="0" fontId="19" fillId="10" borderId="10" xfId="0" applyFont="1" applyFill="1" applyBorder="1" applyAlignment="1">
      <alignment horizontal="center" vertical="center" wrapText="1"/>
    </xf>
    <xf numFmtId="0" fontId="19" fillId="10" borderId="23" xfId="0" applyFont="1" applyFill="1" applyBorder="1" applyAlignment="1">
      <alignment horizontal="center" vertical="center" wrapText="1"/>
    </xf>
    <xf numFmtId="0" fontId="23" fillId="10" borderId="9" xfId="0" applyFont="1" applyFill="1" applyBorder="1" applyAlignment="1">
      <alignment horizontal="center" vertical="center" wrapText="1"/>
    </xf>
    <xf numFmtId="0" fontId="23" fillId="10" borderId="17" xfId="0" applyFont="1" applyFill="1" applyBorder="1" applyAlignment="1">
      <alignment horizontal="center" vertical="center" wrapText="1"/>
    </xf>
    <xf numFmtId="0" fontId="14" fillId="11" borderId="26" xfId="0" applyFont="1" applyFill="1" applyBorder="1" applyAlignment="1">
      <alignment horizontal="center" vertical="center" wrapText="1"/>
    </xf>
    <xf numFmtId="0" fontId="14" fillId="11" borderId="42" xfId="0" applyFont="1" applyFill="1" applyBorder="1" applyAlignment="1">
      <alignment horizontal="center" vertical="center" wrapText="1"/>
    </xf>
    <xf numFmtId="0" fontId="14" fillId="11" borderId="27" xfId="0" applyFont="1" applyFill="1" applyBorder="1" applyAlignment="1">
      <alignment horizontal="center" vertical="center" wrapText="1"/>
    </xf>
    <xf numFmtId="0" fontId="33" fillId="10" borderId="10" xfId="0" applyFont="1" applyFill="1" applyBorder="1" applyAlignment="1">
      <alignment horizontal="center" vertical="center" wrapText="1"/>
    </xf>
    <xf numFmtId="0" fontId="33" fillId="10" borderId="23" xfId="0" applyFont="1" applyFill="1" applyBorder="1" applyAlignment="1">
      <alignment horizontal="center" vertical="center" wrapText="1"/>
    </xf>
    <xf numFmtId="0" fontId="14" fillId="10" borderId="11" xfId="0" applyFont="1" applyFill="1" applyBorder="1" applyAlignment="1">
      <alignment horizontal="center" vertical="center" wrapText="1"/>
    </xf>
    <xf numFmtId="0" fontId="14" fillId="10" borderId="20" xfId="0" applyFont="1" applyFill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center" vertical="center" wrapText="1"/>
    </xf>
    <xf numFmtId="0" fontId="14" fillId="10" borderId="17" xfId="0" applyFont="1" applyFill="1" applyBorder="1" applyAlignment="1">
      <alignment horizontal="center" vertical="center" wrapText="1"/>
    </xf>
    <xf numFmtId="0" fontId="14" fillId="10" borderId="26" xfId="0" applyFont="1" applyFill="1" applyBorder="1" applyAlignment="1">
      <alignment horizontal="center" vertical="center" wrapText="1"/>
    </xf>
    <xf numFmtId="0" fontId="14" fillId="10" borderId="2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2">
    <cellStyle name="Normal_Sheet1" xfId="1"/>
    <cellStyle name="Обычный" xfId="0" builtinId="0"/>
  </cellStyles>
  <dxfs count="0"/>
  <tableStyles count="0" defaultTableStyle="TableStyleMedium2" defaultPivotStyle="PivotStyleLight16"/>
  <colors>
    <mruColors>
      <color rgb="FFFF99FF"/>
      <color rgb="FFFFCC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114"/>
  <sheetViews>
    <sheetView tabSelected="1" zoomScaleNormal="100" workbookViewId="0">
      <pane xSplit="1" topLeftCell="EI1" activePane="topRight" state="frozen"/>
      <selection pane="topRight" activeCell="R5" sqref="R5:AQ5"/>
    </sheetView>
  </sheetViews>
  <sheetFormatPr defaultColWidth="3.6640625" defaultRowHeight="13.2" x14ac:dyDescent="0.25"/>
  <cols>
    <col min="1" max="1" width="27.5546875" style="3" customWidth="1"/>
    <col min="2" max="2" width="13.5546875" style="3" customWidth="1"/>
    <col min="3" max="3" width="15.88671875" style="3" customWidth="1"/>
    <col min="4" max="4" width="11.33203125" style="3" hidden="1" customWidth="1"/>
    <col min="5" max="6" width="4.88671875" style="3" hidden="1" customWidth="1"/>
    <col min="7" max="9" width="4.6640625" style="3" hidden="1" customWidth="1"/>
    <col min="10" max="10" width="6.88671875" style="3" hidden="1" customWidth="1"/>
    <col min="11" max="12" width="4.6640625" style="3" hidden="1" customWidth="1"/>
    <col min="13" max="13" width="5.88671875" style="40" hidden="1" customWidth="1"/>
    <col min="14" max="15" width="4.6640625" style="3" hidden="1" customWidth="1"/>
    <col min="16" max="16" width="4.6640625" style="40" hidden="1" customWidth="1"/>
    <col min="17" max="17" width="17.33203125" style="3" customWidth="1"/>
    <col min="18" max="42" width="3.6640625" style="3"/>
    <col min="43" max="43" width="3.33203125" style="3" customWidth="1"/>
    <col min="44" max="16384" width="3.6640625" style="3"/>
  </cols>
  <sheetData>
    <row r="1" spans="1:167" customFormat="1" ht="14.4" x14ac:dyDescent="0.3">
      <c r="M1" s="36"/>
      <c r="P1" s="36"/>
    </row>
    <row r="2" spans="1:167" customFormat="1" ht="15.75" customHeight="1" x14ac:dyDescent="0.3">
      <c r="A2" s="17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37"/>
      <c r="N2" s="17"/>
      <c r="O2" s="17"/>
      <c r="P2" s="37"/>
      <c r="Q2" s="17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/>
      <c r="AF2" s="7"/>
      <c r="AG2" s="7"/>
      <c r="AH2" s="7"/>
      <c r="AI2" s="7"/>
      <c r="AJ2" s="7"/>
      <c r="AK2" s="7"/>
      <c r="AL2" s="7"/>
      <c r="AM2" s="7"/>
      <c r="AN2" s="7"/>
      <c r="AO2" s="8"/>
      <c r="AP2" s="8"/>
      <c r="AQ2" s="8"/>
      <c r="AR2" s="8"/>
      <c r="AS2" s="8"/>
      <c r="AT2" s="8"/>
      <c r="AU2" s="8"/>
      <c r="AV2" s="8"/>
    </row>
    <row r="3" spans="1:167" customFormat="1" ht="15.6" x14ac:dyDescent="0.3">
      <c r="A3" s="17" t="s">
        <v>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37"/>
      <c r="N3" s="17"/>
      <c r="O3" s="17"/>
      <c r="P3" s="37"/>
      <c r="Q3" s="17"/>
      <c r="R3" s="9"/>
      <c r="S3" s="10"/>
      <c r="T3" s="10"/>
      <c r="U3" s="10"/>
      <c r="V3" s="10"/>
      <c r="W3" s="10"/>
      <c r="X3" s="10"/>
      <c r="Y3" s="10"/>
      <c r="Z3" s="10"/>
      <c r="AA3" s="10"/>
      <c r="AB3" s="9"/>
      <c r="AC3" s="9"/>
      <c r="AD3" s="9"/>
      <c r="AE3" s="11"/>
      <c r="AF3" s="11"/>
      <c r="AG3" s="11"/>
      <c r="AH3" s="11"/>
      <c r="AI3" s="11"/>
      <c r="AJ3" s="11"/>
      <c r="AK3" s="11"/>
      <c r="AL3" s="11"/>
      <c r="AM3" s="12"/>
      <c r="AN3" s="12"/>
      <c r="AO3" s="8"/>
      <c r="AP3" s="8"/>
      <c r="AQ3" s="8"/>
      <c r="AR3" s="8"/>
      <c r="AS3" s="8"/>
      <c r="AT3" s="8"/>
      <c r="AU3" s="8"/>
      <c r="AV3" s="8"/>
    </row>
    <row r="4" spans="1:167" customFormat="1" ht="15.6" x14ac:dyDescent="0.3">
      <c r="A4" s="18" t="s">
        <v>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38"/>
      <c r="N4" s="18"/>
      <c r="O4" s="18"/>
      <c r="P4" s="38"/>
      <c r="Q4" s="18"/>
      <c r="R4" s="13" t="s">
        <v>50</v>
      </c>
      <c r="S4" s="14"/>
      <c r="T4" s="14"/>
      <c r="U4" s="14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5"/>
      <c r="AP4" s="15"/>
      <c r="AQ4" s="15"/>
      <c r="AR4" s="15"/>
      <c r="AS4" s="15"/>
      <c r="AT4" s="16"/>
      <c r="AU4" s="16"/>
      <c r="AV4" s="16"/>
      <c r="BN4" s="68"/>
      <c r="BO4" s="68"/>
      <c r="BP4" s="68"/>
      <c r="BQ4" s="68"/>
      <c r="BR4" s="68"/>
      <c r="BS4" s="68"/>
      <c r="BT4" s="68"/>
      <c r="BU4" s="68"/>
      <c r="BV4" s="77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</row>
    <row r="5" spans="1:167" s="1" customFormat="1" ht="15.75" customHeight="1" x14ac:dyDescent="0.3">
      <c r="B5" s="180" t="s">
        <v>41</v>
      </c>
      <c r="C5" s="166"/>
      <c r="D5" s="166" t="s">
        <v>41</v>
      </c>
      <c r="E5" s="168"/>
      <c r="F5" s="168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260" t="s">
        <v>39</v>
      </c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1"/>
      <c r="AR5" s="262" t="s">
        <v>25</v>
      </c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3"/>
      <c r="CL5" s="263"/>
      <c r="CM5" s="263"/>
      <c r="CN5" s="263"/>
      <c r="CO5" s="263"/>
      <c r="CP5" s="263"/>
      <c r="CQ5" s="263"/>
      <c r="CR5" s="263"/>
      <c r="CS5" s="263"/>
      <c r="CT5" s="263"/>
      <c r="CU5" s="263"/>
      <c r="CV5" s="263"/>
      <c r="CW5" s="263"/>
      <c r="CX5" s="263"/>
      <c r="CY5" s="263"/>
      <c r="CZ5" s="263"/>
      <c r="DA5" s="263"/>
      <c r="DB5" s="263"/>
      <c r="DC5" s="263"/>
      <c r="DD5" s="263"/>
      <c r="DE5" s="263"/>
      <c r="DF5" s="263"/>
      <c r="DG5" s="263"/>
      <c r="DH5" s="263"/>
      <c r="DI5" s="263"/>
      <c r="DJ5" s="263"/>
      <c r="DK5" s="263"/>
      <c r="DL5" s="263"/>
      <c r="DM5" s="263"/>
      <c r="DN5" s="263"/>
      <c r="DO5" s="263"/>
      <c r="DP5" s="263"/>
      <c r="DQ5" s="263"/>
      <c r="DR5" s="263"/>
      <c r="DS5" s="263"/>
      <c r="DT5" s="263"/>
      <c r="DU5" s="263"/>
      <c r="DV5" s="263"/>
      <c r="DW5" s="263"/>
      <c r="DX5" s="263"/>
      <c r="DY5" s="263"/>
      <c r="DZ5" s="263"/>
      <c r="EA5" s="263"/>
      <c r="EB5" s="263"/>
      <c r="EC5" s="263"/>
      <c r="ED5" s="263"/>
      <c r="EE5" s="263"/>
      <c r="EF5" s="263"/>
      <c r="EG5" s="263"/>
      <c r="EH5" s="263"/>
      <c r="EI5" s="263"/>
      <c r="EJ5" s="263"/>
      <c r="EK5" s="263"/>
      <c r="EL5" s="264"/>
      <c r="EM5" s="164"/>
      <c r="EN5" s="164"/>
      <c r="EO5" s="164"/>
      <c r="EP5" s="164"/>
      <c r="EQ5" s="164"/>
      <c r="ER5" s="165"/>
      <c r="ES5" s="165"/>
      <c r="ET5" s="165"/>
      <c r="EU5" s="165"/>
      <c r="EV5" s="165" t="s">
        <v>40</v>
      </c>
      <c r="EW5" s="165"/>
      <c r="EX5" s="165"/>
      <c r="EY5" s="165"/>
      <c r="EZ5" s="165"/>
      <c r="FA5" s="165"/>
      <c r="FB5" s="165"/>
      <c r="FC5" s="165"/>
      <c r="FD5" s="165"/>
      <c r="FE5" s="165"/>
      <c r="FF5" s="165"/>
      <c r="FG5" s="165"/>
      <c r="FH5" s="165"/>
      <c r="FI5" s="165"/>
      <c r="FJ5" s="165"/>
      <c r="FK5" s="165"/>
    </row>
    <row r="6" spans="1:167" s="1" customFormat="1" ht="17.399999999999999" x14ac:dyDescent="0.3">
      <c r="B6" s="180" t="s">
        <v>42</v>
      </c>
      <c r="C6" s="166"/>
      <c r="D6" s="166" t="s">
        <v>42</v>
      </c>
      <c r="E6" s="168"/>
      <c r="F6" s="168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255">
        <v>21</v>
      </c>
      <c r="S6" s="256"/>
      <c r="T6" s="256"/>
      <c r="U6" s="257"/>
      <c r="V6" s="255">
        <v>22</v>
      </c>
      <c r="W6" s="256"/>
      <c r="X6" s="256"/>
      <c r="Y6" s="257"/>
      <c r="Z6" s="255">
        <v>23</v>
      </c>
      <c r="AA6" s="256"/>
      <c r="AB6" s="256"/>
      <c r="AC6" s="257"/>
      <c r="AD6" s="255">
        <v>24</v>
      </c>
      <c r="AE6" s="256"/>
      <c r="AF6" s="256"/>
      <c r="AG6" s="257"/>
      <c r="AH6" s="255">
        <v>25</v>
      </c>
      <c r="AI6" s="256"/>
      <c r="AJ6" s="256"/>
      <c r="AK6" s="257"/>
      <c r="AL6" s="5">
        <v>26</v>
      </c>
      <c r="AM6" s="5">
        <v>27</v>
      </c>
      <c r="AN6" s="255">
        <v>28</v>
      </c>
      <c r="AO6" s="256"/>
      <c r="AP6" s="256"/>
      <c r="AQ6" s="257"/>
      <c r="AR6" s="255">
        <v>29</v>
      </c>
      <c r="AS6" s="256"/>
      <c r="AT6" s="256"/>
      <c r="AU6" s="257"/>
      <c r="AV6" s="255">
        <v>30</v>
      </c>
      <c r="AW6" s="256"/>
      <c r="AX6" s="256"/>
      <c r="AY6" s="257"/>
      <c r="AZ6" s="255">
        <v>1</v>
      </c>
      <c r="BA6" s="256"/>
      <c r="BB6" s="256"/>
      <c r="BC6" s="257"/>
      <c r="BD6" s="255">
        <v>2</v>
      </c>
      <c r="BE6" s="256"/>
      <c r="BF6" s="256"/>
      <c r="BG6" s="257"/>
      <c r="BH6" s="5">
        <v>3</v>
      </c>
      <c r="BI6" s="5">
        <v>4</v>
      </c>
      <c r="BJ6" s="255">
        <v>5</v>
      </c>
      <c r="BK6" s="256"/>
      <c r="BL6" s="256"/>
      <c r="BM6" s="257"/>
      <c r="BN6" s="255">
        <v>6</v>
      </c>
      <c r="BO6" s="256"/>
      <c r="BP6" s="256"/>
      <c r="BQ6" s="257"/>
      <c r="BR6" s="255">
        <v>7</v>
      </c>
      <c r="BS6" s="256"/>
      <c r="BT6" s="256"/>
      <c r="BU6" s="257"/>
      <c r="BV6" s="255">
        <v>8</v>
      </c>
      <c r="BW6" s="256"/>
      <c r="BX6" s="256"/>
      <c r="BY6" s="257"/>
      <c r="BZ6" s="255">
        <v>9</v>
      </c>
      <c r="CA6" s="256"/>
      <c r="CB6" s="256"/>
      <c r="CC6" s="257"/>
      <c r="CD6" s="5">
        <v>10</v>
      </c>
      <c r="CE6" s="5">
        <v>11</v>
      </c>
      <c r="CF6" s="255">
        <v>12</v>
      </c>
      <c r="CG6" s="256"/>
      <c r="CH6" s="256"/>
      <c r="CI6" s="257"/>
      <c r="CJ6" s="255">
        <v>13</v>
      </c>
      <c r="CK6" s="256"/>
      <c r="CL6" s="256"/>
      <c r="CM6" s="257"/>
      <c r="CN6" s="268">
        <v>14</v>
      </c>
      <c r="CO6" s="269"/>
      <c r="CP6" s="269"/>
      <c r="CQ6" s="270"/>
      <c r="CR6" s="255">
        <v>15</v>
      </c>
      <c r="CS6" s="256"/>
      <c r="CT6" s="256"/>
      <c r="CU6" s="257"/>
      <c r="CV6" s="265">
        <v>16</v>
      </c>
      <c r="CW6" s="266"/>
      <c r="CX6" s="266"/>
      <c r="CY6" s="267"/>
      <c r="CZ6" s="5">
        <v>17</v>
      </c>
      <c r="DA6" s="5">
        <v>18</v>
      </c>
      <c r="DB6" s="255">
        <v>19</v>
      </c>
      <c r="DC6" s="256"/>
      <c r="DD6" s="256"/>
      <c r="DE6" s="257"/>
      <c r="DF6" s="255">
        <v>20</v>
      </c>
      <c r="DG6" s="256"/>
      <c r="DH6" s="256"/>
      <c r="DI6" s="257"/>
      <c r="DJ6" s="255">
        <v>21</v>
      </c>
      <c r="DK6" s="256"/>
      <c r="DL6" s="256"/>
      <c r="DM6" s="257"/>
      <c r="DN6" s="255">
        <v>22</v>
      </c>
      <c r="DO6" s="256"/>
      <c r="DP6" s="256"/>
      <c r="DQ6" s="257"/>
      <c r="DR6" s="255">
        <v>23</v>
      </c>
      <c r="DS6" s="256"/>
      <c r="DT6" s="256"/>
      <c r="DU6" s="257"/>
      <c r="DV6" s="5">
        <v>24</v>
      </c>
      <c r="DW6" s="5">
        <v>25</v>
      </c>
      <c r="DX6" s="255">
        <v>26</v>
      </c>
      <c r="DY6" s="256"/>
      <c r="DZ6" s="256"/>
      <c r="EA6" s="257"/>
      <c r="EB6" s="255">
        <v>27</v>
      </c>
      <c r="EC6" s="256"/>
      <c r="ED6" s="256"/>
      <c r="EE6" s="257"/>
      <c r="EF6" s="255">
        <v>28</v>
      </c>
      <c r="EG6" s="256"/>
      <c r="EH6" s="256"/>
      <c r="EI6" s="257"/>
      <c r="EJ6" s="255">
        <v>29</v>
      </c>
      <c r="EK6" s="256"/>
      <c r="EL6" s="257"/>
      <c r="EM6" s="255">
        <v>30</v>
      </c>
      <c r="EN6" s="256"/>
      <c r="EO6" s="256"/>
      <c r="EP6" s="257"/>
      <c r="EQ6" s="5">
        <v>31</v>
      </c>
      <c r="ER6" s="5">
        <v>1</v>
      </c>
      <c r="ES6" s="255">
        <v>2</v>
      </c>
      <c r="ET6" s="256"/>
      <c r="EU6" s="256"/>
      <c r="EV6" s="257"/>
      <c r="EW6" s="255">
        <v>3</v>
      </c>
      <c r="EX6" s="256"/>
      <c r="EY6" s="256"/>
      <c r="EZ6" s="257"/>
      <c r="FA6" s="255">
        <v>4</v>
      </c>
      <c r="FB6" s="256"/>
      <c r="FC6" s="256"/>
      <c r="FD6" s="257"/>
      <c r="FE6" s="255">
        <v>5</v>
      </c>
      <c r="FF6" s="256"/>
      <c r="FG6" s="257"/>
      <c r="FH6" s="255">
        <v>6</v>
      </c>
      <c r="FI6" s="256"/>
      <c r="FJ6" s="256"/>
      <c r="FK6" s="257"/>
    </row>
    <row r="7" spans="1:167" s="1" customFormat="1" ht="15.75" customHeight="1" thickBot="1" x14ac:dyDescent="0.35">
      <c r="B7" s="179" t="s">
        <v>43</v>
      </c>
      <c r="C7" s="167"/>
      <c r="D7" s="167" t="s">
        <v>8</v>
      </c>
      <c r="E7" s="170"/>
      <c r="F7" s="170"/>
      <c r="G7" s="171"/>
      <c r="H7" s="171"/>
      <c r="I7" s="171"/>
      <c r="J7" s="171"/>
      <c r="K7" s="171"/>
      <c r="L7" s="167"/>
      <c r="M7" s="167"/>
      <c r="N7" s="167"/>
      <c r="O7" s="171"/>
      <c r="P7" s="171"/>
      <c r="Q7" s="171"/>
      <c r="R7" s="255" t="s">
        <v>30</v>
      </c>
      <c r="S7" s="256"/>
      <c r="T7" s="256"/>
      <c r="U7" s="257"/>
      <c r="V7" s="255" t="s">
        <v>26</v>
      </c>
      <c r="W7" s="256"/>
      <c r="X7" s="256"/>
      <c r="Y7" s="257"/>
      <c r="Z7" s="255" t="s">
        <v>27</v>
      </c>
      <c r="AA7" s="256"/>
      <c r="AB7" s="256"/>
      <c r="AC7" s="257"/>
      <c r="AD7" s="255" t="s">
        <v>28</v>
      </c>
      <c r="AE7" s="256"/>
      <c r="AF7" s="256"/>
      <c r="AG7" s="257"/>
      <c r="AH7" s="255" t="s">
        <v>29</v>
      </c>
      <c r="AI7" s="256"/>
      <c r="AJ7" s="256"/>
      <c r="AK7" s="257"/>
      <c r="AL7" s="258" t="s">
        <v>3</v>
      </c>
      <c r="AM7" s="258" t="s">
        <v>4</v>
      </c>
      <c r="AN7" s="255" t="s">
        <v>30</v>
      </c>
      <c r="AO7" s="256"/>
      <c r="AP7" s="256"/>
      <c r="AQ7" s="257"/>
      <c r="AR7" s="255" t="s">
        <v>26</v>
      </c>
      <c r="AS7" s="256"/>
      <c r="AT7" s="256"/>
      <c r="AU7" s="257"/>
      <c r="AV7" s="255" t="s">
        <v>27</v>
      </c>
      <c r="AW7" s="256"/>
      <c r="AX7" s="256"/>
      <c r="AY7" s="257"/>
      <c r="AZ7" s="255" t="s">
        <v>28</v>
      </c>
      <c r="BA7" s="256"/>
      <c r="BB7" s="256"/>
      <c r="BC7" s="257"/>
      <c r="BD7" s="255" t="s">
        <v>29</v>
      </c>
      <c r="BE7" s="256"/>
      <c r="BF7" s="256"/>
      <c r="BG7" s="257"/>
      <c r="BH7" s="258" t="s">
        <v>3</v>
      </c>
      <c r="BI7" s="258" t="s">
        <v>4</v>
      </c>
      <c r="BJ7" s="255" t="s">
        <v>30</v>
      </c>
      <c r="BK7" s="256"/>
      <c r="BL7" s="256"/>
      <c r="BM7" s="257"/>
      <c r="BN7" s="255" t="s">
        <v>26</v>
      </c>
      <c r="BO7" s="256"/>
      <c r="BP7" s="256"/>
      <c r="BQ7" s="257"/>
      <c r="BR7" s="255" t="s">
        <v>27</v>
      </c>
      <c r="BS7" s="256"/>
      <c r="BT7" s="256"/>
      <c r="BU7" s="257"/>
      <c r="BV7" s="255" t="s">
        <v>28</v>
      </c>
      <c r="BW7" s="256"/>
      <c r="BX7" s="256"/>
      <c r="BY7" s="257"/>
      <c r="BZ7" s="255" t="s">
        <v>29</v>
      </c>
      <c r="CA7" s="256"/>
      <c r="CB7" s="256"/>
      <c r="CC7" s="257"/>
      <c r="CD7" s="258" t="s">
        <v>3</v>
      </c>
      <c r="CE7" s="258" t="s">
        <v>4</v>
      </c>
      <c r="CF7" s="255" t="s">
        <v>30</v>
      </c>
      <c r="CG7" s="256"/>
      <c r="CH7" s="256"/>
      <c r="CI7" s="257"/>
      <c r="CJ7" s="255" t="s">
        <v>26</v>
      </c>
      <c r="CK7" s="256"/>
      <c r="CL7" s="256"/>
      <c r="CM7" s="257"/>
      <c r="CN7" s="268" t="s">
        <v>27</v>
      </c>
      <c r="CO7" s="269"/>
      <c r="CP7" s="269"/>
      <c r="CQ7" s="270"/>
      <c r="CR7" s="255" t="s">
        <v>28</v>
      </c>
      <c r="CS7" s="256"/>
      <c r="CT7" s="256"/>
      <c r="CU7" s="257"/>
      <c r="CV7" s="255" t="s">
        <v>29</v>
      </c>
      <c r="CW7" s="256"/>
      <c r="CX7" s="256"/>
      <c r="CY7" s="257"/>
      <c r="CZ7" s="258" t="s">
        <v>3</v>
      </c>
      <c r="DA7" s="258" t="s">
        <v>4</v>
      </c>
      <c r="DB7" s="255" t="s">
        <v>30</v>
      </c>
      <c r="DC7" s="256"/>
      <c r="DD7" s="256"/>
      <c r="DE7" s="257"/>
      <c r="DF7" s="255" t="s">
        <v>26</v>
      </c>
      <c r="DG7" s="256"/>
      <c r="DH7" s="256"/>
      <c r="DI7" s="257"/>
      <c r="DJ7" s="255" t="s">
        <v>27</v>
      </c>
      <c r="DK7" s="256"/>
      <c r="DL7" s="256"/>
      <c r="DM7" s="257"/>
      <c r="DN7" s="255" t="s">
        <v>28</v>
      </c>
      <c r="DO7" s="256"/>
      <c r="DP7" s="256"/>
      <c r="DQ7" s="257"/>
      <c r="DR7" s="255" t="s">
        <v>29</v>
      </c>
      <c r="DS7" s="256"/>
      <c r="DT7" s="256"/>
      <c r="DU7" s="257"/>
      <c r="DV7" s="258" t="s">
        <v>3</v>
      </c>
      <c r="DW7" s="258" t="s">
        <v>4</v>
      </c>
      <c r="DX7" s="255" t="s">
        <v>30</v>
      </c>
      <c r="DY7" s="256"/>
      <c r="DZ7" s="256"/>
      <c r="EA7" s="257"/>
      <c r="EB7" s="255" t="s">
        <v>26</v>
      </c>
      <c r="EC7" s="256"/>
      <c r="ED7" s="256"/>
      <c r="EE7" s="257"/>
      <c r="EF7" s="255" t="s">
        <v>27</v>
      </c>
      <c r="EG7" s="256"/>
      <c r="EH7" s="256"/>
      <c r="EI7" s="257"/>
      <c r="EJ7" s="255" t="s">
        <v>28</v>
      </c>
      <c r="EK7" s="256"/>
      <c r="EL7" s="257"/>
      <c r="EM7" s="255" t="s">
        <v>29</v>
      </c>
      <c r="EN7" s="256"/>
      <c r="EO7" s="256"/>
      <c r="EP7" s="257"/>
      <c r="EQ7" s="258" t="s">
        <v>3</v>
      </c>
      <c r="ER7" s="258" t="s">
        <v>4</v>
      </c>
      <c r="ES7" s="255" t="s">
        <v>30</v>
      </c>
      <c r="ET7" s="256"/>
      <c r="EU7" s="256"/>
      <c r="EV7" s="257"/>
      <c r="EW7" s="255" t="s">
        <v>26</v>
      </c>
      <c r="EX7" s="256"/>
      <c r="EY7" s="256"/>
      <c r="EZ7" s="257"/>
      <c r="FA7" s="255" t="s">
        <v>27</v>
      </c>
      <c r="FB7" s="256"/>
      <c r="FC7" s="256"/>
      <c r="FD7" s="257"/>
      <c r="FE7" s="255" t="s">
        <v>28</v>
      </c>
      <c r="FF7" s="256"/>
      <c r="FG7" s="257"/>
      <c r="FH7" s="255" t="s">
        <v>29</v>
      </c>
      <c r="FI7" s="256"/>
      <c r="FJ7" s="256"/>
      <c r="FK7" s="257"/>
    </row>
    <row r="8" spans="1:167" s="1" customFormat="1" ht="51" customHeight="1" thickBot="1" x14ac:dyDescent="0.3">
      <c r="B8" s="172" t="s">
        <v>44</v>
      </c>
      <c r="C8" s="173" t="s">
        <v>45</v>
      </c>
      <c r="D8" s="174"/>
      <c r="E8" s="174"/>
      <c r="F8" s="172"/>
      <c r="G8" s="173"/>
      <c r="H8" s="173"/>
      <c r="I8" s="173"/>
      <c r="J8" s="173"/>
      <c r="K8" s="178"/>
      <c r="L8" s="175"/>
      <c r="M8" s="176"/>
      <c r="N8" s="177"/>
      <c r="O8" s="173"/>
      <c r="P8" s="173"/>
      <c r="Q8" s="173" t="s">
        <v>46</v>
      </c>
      <c r="R8" s="52" t="s">
        <v>0</v>
      </c>
      <c r="S8" s="4" t="s">
        <v>1</v>
      </c>
      <c r="T8" s="4" t="s">
        <v>2</v>
      </c>
      <c r="U8" s="4" t="s">
        <v>11</v>
      </c>
      <c r="V8" s="52" t="s">
        <v>0</v>
      </c>
      <c r="W8" s="87" t="s">
        <v>1</v>
      </c>
      <c r="X8" s="87" t="s">
        <v>2</v>
      </c>
      <c r="Y8" s="87" t="s">
        <v>11</v>
      </c>
      <c r="Z8" s="86" t="s">
        <v>0</v>
      </c>
      <c r="AA8" s="4" t="s">
        <v>1</v>
      </c>
      <c r="AB8" s="4" t="s">
        <v>2</v>
      </c>
      <c r="AC8" s="87" t="s">
        <v>11</v>
      </c>
      <c r="AD8" s="86" t="s">
        <v>0</v>
      </c>
      <c r="AE8" s="87" t="s">
        <v>1</v>
      </c>
      <c r="AF8" s="4" t="s">
        <v>2</v>
      </c>
      <c r="AG8" s="87" t="s">
        <v>11</v>
      </c>
      <c r="AH8" s="86" t="s">
        <v>0</v>
      </c>
      <c r="AI8" s="4" t="s">
        <v>1</v>
      </c>
      <c r="AJ8" s="4" t="s">
        <v>2</v>
      </c>
      <c r="AK8" s="87" t="s">
        <v>11</v>
      </c>
      <c r="AL8" s="259"/>
      <c r="AM8" s="259"/>
      <c r="AN8" s="86" t="s">
        <v>0</v>
      </c>
      <c r="AO8" s="87" t="s">
        <v>1</v>
      </c>
      <c r="AP8" s="4" t="s">
        <v>2</v>
      </c>
      <c r="AQ8" s="4" t="s">
        <v>11</v>
      </c>
      <c r="AR8" s="52" t="s">
        <v>0</v>
      </c>
      <c r="AS8" s="87" t="s">
        <v>1</v>
      </c>
      <c r="AT8" s="87" t="s">
        <v>2</v>
      </c>
      <c r="AU8" s="87" t="s">
        <v>11</v>
      </c>
      <c r="AV8" s="86" t="s">
        <v>0</v>
      </c>
      <c r="AW8" s="4" t="s">
        <v>1</v>
      </c>
      <c r="AX8" s="4" t="s">
        <v>2</v>
      </c>
      <c r="AY8" s="87" t="s">
        <v>11</v>
      </c>
      <c r="AZ8" s="86" t="s">
        <v>0</v>
      </c>
      <c r="BA8" s="87" t="s">
        <v>1</v>
      </c>
      <c r="BB8" s="4" t="s">
        <v>2</v>
      </c>
      <c r="BC8" s="4" t="s">
        <v>11</v>
      </c>
      <c r="BD8" s="52" t="s">
        <v>0</v>
      </c>
      <c r="BE8" s="4" t="s">
        <v>1</v>
      </c>
      <c r="BF8" s="4" t="s">
        <v>2</v>
      </c>
      <c r="BG8" s="4" t="s">
        <v>11</v>
      </c>
      <c r="BH8" s="259"/>
      <c r="BI8" s="259"/>
      <c r="BJ8" s="86" t="s">
        <v>0</v>
      </c>
      <c r="BK8" s="87" t="s">
        <v>1</v>
      </c>
      <c r="BL8" s="4" t="s">
        <v>2</v>
      </c>
      <c r="BM8" s="4" t="s">
        <v>11</v>
      </c>
      <c r="BN8" s="52" t="s">
        <v>0</v>
      </c>
      <c r="BO8" s="87" t="s">
        <v>1</v>
      </c>
      <c r="BP8" s="87" t="s">
        <v>2</v>
      </c>
      <c r="BQ8" s="87" t="s">
        <v>11</v>
      </c>
      <c r="BR8" s="86" t="s">
        <v>0</v>
      </c>
      <c r="BS8" s="4" t="s">
        <v>1</v>
      </c>
      <c r="BT8" s="4" t="s">
        <v>2</v>
      </c>
      <c r="BU8" s="87" t="s">
        <v>11</v>
      </c>
      <c r="BV8" s="86" t="s">
        <v>0</v>
      </c>
      <c r="BW8" s="87" t="s">
        <v>1</v>
      </c>
      <c r="BX8" s="4" t="s">
        <v>2</v>
      </c>
      <c r="BY8" s="4" t="s">
        <v>11</v>
      </c>
      <c r="BZ8" s="52" t="s">
        <v>0</v>
      </c>
      <c r="CA8" s="4" t="s">
        <v>1</v>
      </c>
      <c r="CB8" s="4" t="s">
        <v>2</v>
      </c>
      <c r="CC8" s="4" t="s">
        <v>11</v>
      </c>
      <c r="CD8" s="259"/>
      <c r="CE8" s="259"/>
      <c r="CF8" s="52" t="s">
        <v>0</v>
      </c>
      <c r="CG8" s="4" t="s">
        <v>1</v>
      </c>
      <c r="CH8" s="4" t="s">
        <v>2</v>
      </c>
      <c r="CI8" s="4" t="s">
        <v>11</v>
      </c>
      <c r="CJ8" s="52" t="s">
        <v>0</v>
      </c>
      <c r="CK8" s="4" t="s">
        <v>1</v>
      </c>
      <c r="CL8" s="4" t="s">
        <v>2</v>
      </c>
      <c r="CM8" s="4" t="s">
        <v>11</v>
      </c>
      <c r="CN8" s="86" t="s">
        <v>0</v>
      </c>
      <c r="CO8" s="87" t="s">
        <v>1</v>
      </c>
      <c r="CP8" s="87" t="s">
        <v>2</v>
      </c>
      <c r="CQ8" s="87" t="s">
        <v>11</v>
      </c>
      <c r="CR8" s="52" t="s">
        <v>0</v>
      </c>
      <c r="CS8" s="4" t="s">
        <v>1</v>
      </c>
      <c r="CT8" s="4" t="s">
        <v>2</v>
      </c>
      <c r="CU8" s="4" t="s">
        <v>11</v>
      </c>
      <c r="CV8" s="52" t="s">
        <v>0</v>
      </c>
      <c r="CW8" s="4" t="s">
        <v>1</v>
      </c>
      <c r="CX8" s="4" t="s">
        <v>2</v>
      </c>
      <c r="CY8" s="4" t="s">
        <v>11</v>
      </c>
      <c r="CZ8" s="259"/>
      <c r="DA8" s="259"/>
      <c r="DB8" s="52" t="s">
        <v>0</v>
      </c>
      <c r="DC8" s="4" t="s">
        <v>1</v>
      </c>
      <c r="DD8" s="4" t="s">
        <v>2</v>
      </c>
      <c r="DE8" s="4" t="s">
        <v>11</v>
      </c>
      <c r="DF8" s="52" t="s">
        <v>0</v>
      </c>
      <c r="DG8" s="4" t="s">
        <v>1</v>
      </c>
      <c r="DH8" s="4" t="s">
        <v>2</v>
      </c>
      <c r="DI8" s="4" t="s">
        <v>11</v>
      </c>
      <c r="DJ8" s="52" t="s">
        <v>0</v>
      </c>
      <c r="DK8" s="4" t="s">
        <v>1</v>
      </c>
      <c r="DL8" s="4" t="s">
        <v>2</v>
      </c>
      <c r="DM8" s="4" t="s">
        <v>11</v>
      </c>
      <c r="DN8" s="52" t="s">
        <v>0</v>
      </c>
      <c r="DO8" s="4" t="s">
        <v>1</v>
      </c>
      <c r="DP8" s="4" t="s">
        <v>2</v>
      </c>
      <c r="DQ8" s="4" t="s">
        <v>11</v>
      </c>
      <c r="DR8" s="52" t="s">
        <v>0</v>
      </c>
      <c r="DS8" s="4" t="s">
        <v>1</v>
      </c>
      <c r="DT8" s="4" t="s">
        <v>2</v>
      </c>
      <c r="DU8" s="4" t="s">
        <v>11</v>
      </c>
      <c r="DV8" s="259"/>
      <c r="DW8" s="259"/>
      <c r="DX8" s="52" t="s">
        <v>0</v>
      </c>
      <c r="DY8" s="4" t="s">
        <v>1</v>
      </c>
      <c r="DZ8" s="4" t="s">
        <v>2</v>
      </c>
      <c r="EA8" s="4" t="s">
        <v>11</v>
      </c>
      <c r="EB8" s="52" t="s">
        <v>0</v>
      </c>
      <c r="EC8" s="4" t="s">
        <v>1</v>
      </c>
      <c r="ED8" s="4" t="s">
        <v>2</v>
      </c>
      <c r="EE8" s="4" t="s">
        <v>11</v>
      </c>
      <c r="EF8" s="52" t="s">
        <v>0</v>
      </c>
      <c r="EG8" s="4" t="s">
        <v>1</v>
      </c>
      <c r="EH8" s="4" t="s">
        <v>2</v>
      </c>
      <c r="EI8" s="4" t="s">
        <v>11</v>
      </c>
      <c r="EJ8" s="4" t="s">
        <v>0</v>
      </c>
      <c r="EK8" s="4" t="s">
        <v>1</v>
      </c>
      <c r="EL8" s="4" t="s">
        <v>2</v>
      </c>
      <c r="EM8" s="52" t="s">
        <v>0</v>
      </c>
      <c r="EN8" s="4" t="s">
        <v>1</v>
      </c>
      <c r="EO8" s="4" t="s">
        <v>2</v>
      </c>
      <c r="EP8" s="4" t="s">
        <v>11</v>
      </c>
      <c r="EQ8" s="259"/>
      <c r="ER8" s="259"/>
      <c r="ES8" s="52" t="s">
        <v>0</v>
      </c>
      <c r="ET8" s="4" t="s">
        <v>1</v>
      </c>
      <c r="EU8" s="4" t="s">
        <v>2</v>
      </c>
      <c r="EV8" s="4" t="s">
        <v>11</v>
      </c>
      <c r="EW8" s="52" t="s">
        <v>0</v>
      </c>
      <c r="EX8" s="4" t="s">
        <v>1</v>
      </c>
      <c r="EY8" s="4" t="s">
        <v>2</v>
      </c>
      <c r="EZ8" s="4" t="s">
        <v>11</v>
      </c>
      <c r="FA8" s="52" t="s">
        <v>0</v>
      </c>
      <c r="FB8" s="4" t="s">
        <v>1</v>
      </c>
      <c r="FC8" s="4" t="s">
        <v>2</v>
      </c>
      <c r="FD8" s="4" t="s">
        <v>11</v>
      </c>
      <c r="FE8" s="4" t="s">
        <v>0</v>
      </c>
      <c r="FF8" s="4" t="s">
        <v>1</v>
      </c>
      <c r="FG8" s="4" t="s">
        <v>2</v>
      </c>
      <c r="FH8" s="52" t="s">
        <v>0</v>
      </c>
      <c r="FI8" s="4" t="s">
        <v>1</v>
      </c>
      <c r="FJ8" s="4" t="s">
        <v>2</v>
      </c>
      <c r="FK8" s="4" t="s">
        <v>11</v>
      </c>
    </row>
    <row r="9" spans="1:167" s="25" customFormat="1" ht="15.9" customHeight="1" x14ac:dyDescent="0.3">
      <c r="A9" s="316" t="s">
        <v>33</v>
      </c>
      <c r="B9" s="181"/>
      <c r="C9" s="319">
        <v>0</v>
      </c>
      <c r="D9" s="233"/>
      <c r="E9" s="242"/>
      <c r="F9" s="226"/>
      <c r="G9" s="322"/>
      <c r="H9" s="325"/>
      <c r="I9" s="325"/>
      <c r="J9" s="325"/>
      <c r="K9" s="359"/>
      <c r="L9" s="299"/>
      <c r="M9" s="311"/>
      <c r="N9" s="302"/>
      <c r="O9" s="305"/>
      <c r="P9" s="308"/>
      <c r="Q9" s="336">
        <v>9</v>
      </c>
      <c r="R9" s="123"/>
      <c r="S9" s="123"/>
      <c r="T9" s="123"/>
      <c r="U9" s="123"/>
      <c r="V9" s="124"/>
      <c r="W9" s="123"/>
      <c r="X9" s="123"/>
      <c r="Y9" s="123"/>
      <c r="Z9" s="123"/>
      <c r="AA9" s="123"/>
      <c r="AB9" s="123"/>
      <c r="AC9" s="123"/>
      <c r="AD9" s="124"/>
      <c r="AE9" s="123"/>
      <c r="AF9" s="123"/>
      <c r="AG9" s="123"/>
      <c r="AH9" s="123"/>
      <c r="AI9" s="123"/>
      <c r="AJ9" s="123"/>
      <c r="AK9" s="123"/>
      <c r="AL9" s="24"/>
      <c r="AM9" s="24"/>
      <c r="AN9" s="123"/>
      <c r="AO9" s="123"/>
      <c r="AP9" s="123"/>
      <c r="AQ9" s="131"/>
      <c r="AR9" s="132"/>
      <c r="AS9" s="131"/>
      <c r="AT9" s="131"/>
      <c r="AU9" s="131"/>
      <c r="AV9" s="131"/>
      <c r="AW9" s="131"/>
      <c r="AX9" s="131"/>
      <c r="AY9" s="131"/>
      <c r="AZ9" s="132"/>
      <c r="BA9" s="131"/>
      <c r="BB9" s="131"/>
      <c r="BC9" s="131"/>
      <c r="BD9" s="123" t="s">
        <v>9</v>
      </c>
      <c r="BE9" s="123" t="s">
        <v>36</v>
      </c>
      <c r="BF9" s="131"/>
      <c r="BG9" s="131"/>
      <c r="BH9" s="133"/>
      <c r="BI9" s="133"/>
      <c r="BJ9" s="131"/>
      <c r="BK9" s="131"/>
      <c r="BL9" s="131"/>
      <c r="BM9" s="131"/>
      <c r="BN9" s="132"/>
      <c r="BO9" s="131"/>
      <c r="BP9" s="131"/>
      <c r="BQ9" s="131"/>
      <c r="BR9" s="131"/>
      <c r="BS9" s="131"/>
      <c r="BT9" s="131"/>
      <c r="BU9" s="131"/>
      <c r="BV9" s="132"/>
      <c r="BW9" s="131"/>
      <c r="BX9" s="131"/>
      <c r="BY9" s="131"/>
      <c r="BZ9" s="131"/>
      <c r="CA9" s="131"/>
      <c r="CB9" s="131"/>
      <c r="CC9" s="131"/>
      <c r="CD9" s="133"/>
      <c r="CE9" s="133"/>
      <c r="CF9" s="123" t="s">
        <v>9</v>
      </c>
      <c r="CG9" s="123" t="s">
        <v>36</v>
      </c>
      <c r="CH9" s="131"/>
      <c r="CI9" s="131"/>
      <c r="CJ9" s="132"/>
      <c r="CK9" s="131"/>
      <c r="CL9" s="131"/>
      <c r="CM9" s="131"/>
      <c r="CN9" s="131"/>
      <c r="CO9" s="131"/>
      <c r="CP9" s="131"/>
      <c r="CQ9" s="131"/>
      <c r="CR9" s="132"/>
      <c r="CS9" s="131"/>
      <c r="CT9" s="131"/>
      <c r="CU9" s="131"/>
      <c r="CV9" s="131"/>
      <c r="CW9" s="131"/>
      <c r="CX9" s="131"/>
      <c r="CY9" s="131"/>
      <c r="CZ9" s="133"/>
      <c r="DA9" s="133"/>
      <c r="DB9" s="131"/>
      <c r="DC9" s="131"/>
      <c r="DD9" s="131"/>
      <c r="DE9" s="131"/>
      <c r="DF9" s="131"/>
      <c r="DG9" s="123"/>
      <c r="DH9" s="131"/>
      <c r="DI9" s="131"/>
      <c r="DJ9" s="131"/>
      <c r="DK9" s="123" t="s">
        <v>9</v>
      </c>
      <c r="DL9" s="131"/>
      <c r="DM9" s="131"/>
      <c r="DN9" s="131"/>
      <c r="DO9" s="131"/>
      <c r="DP9" s="131"/>
      <c r="DQ9" s="131"/>
      <c r="DR9" s="131"/>
      <c r="DS9" s="123" t="s">
        <v>36</v>
      </c>
      <c r="DT9" s="163"/>
      <c r="DU9" s="131"/>
      <c r="DV9" s="133"/>
      <c r="DW9" s="133"/>
      <c r="DX9" s="131"/>
      <c r="DY9" s="131"/>
      <c r="DZ9" s="131"/>
      <c r="EA9" s="131"/>
      <c r="EB9" s="123" t="s">
        <v>36</v>
      </c>
      <c r="EC9" s="123" t="s">
        <v>36</v>
      </c>
      <c r="ED9" s="131"/>
      <c r="EE9" s="131"/>
      <c r="EF9" s="123" t="s">
        <v>36</v>
      </c>
      <c r="EG9" s="123" t="s">
        <v>36</v>
      </c>
      <c r="EH9" s="131"/>
      <c r="EI9" s="131"/>
      <c r="EJ9" s="123" t="s">
        <v>36</v>
      </c>
      <c r="EK9" s="123" t="s">
        <v>36</v>
      </c>
      <c r="EL9" s="134"/>
      <c r="EM9" s="123"/>
      <c r="EN9" s="123"/>
      <c r="EO9" s="131"/>
      <c r="EP9" s="131"/>
      <c r="EQ9" s="133"/>
      <c r="ER9" s="133"/>
      <c r="ES9" s="131"/>
      <c r="ET9" s="131"/>
      <c r="EU9" s="131"/>
      <c r="EV9" s="131"/>
      <c r="EW9" s="123"/>
      <c r="EX9" s="123"/>
      <c r="EY9" s="131"/>
      <c r="EZ9" s="131"/>
      <c r="FA9" s="123"/>
      <c r="FB9" s="123"/>
      <c r="FC9" s="131"/>
      <c r="FD9" s="131"/>
      <c r="FE9" s="123"/>
      <c r="FF9" s="123"/>
      <c r="FG9" s="134"/>
      <c r="FH9" s="123"/>
      <c r="FI9" s="123"/>
      <c r="FJ9" s="131"/>
      <c r="FK9" s="131"/>
    </row>
    <row r="10" spans="1:167" s="30" customFormat="1" ht="15.9" customHeight="1" x14ac:dyDescent="0.3">
      <c r="A10" s="317"/>
      <c r="B10" s="182">
        <v>3</v>
      </c>
      <c r="C10" s="320"/>
      <c r="D10" s="234"/>
      <c r="E10" s="243"/>
      <c r="F10" s="227"/>
      <c r="G10" s="323"/>
      <c r="H10" s="326"/>
      <c r="I10" s="326"/>
      <c r="J10" s="326"/>
      <c r="K10" s="360"/>
      <c r="L10" s="300"/>
      <c r="M10" s="312"/>
      <c r="N10" s="303"/>
      <c r="O10" s="306"/>
      <c r="P10" s="309"/>
      <c r="Q10" s="337"/>
      <c r="R10" s="125"/>
      <c r="S10" s="125"/>
      <c r="T10" s="125"/>
      <c r="U10" s="125"/>
      <c r="V10" s="126"/>
      <c r="W10" s="125"/>
      <c r="X10" s="125"/>
      <c r="Y10" s="125"/>
      <c r="Z10" s="125"/>
      <c r="AA10" s="125"/>
      <c r="AB10" s="125"/>
      <c r="AC10" s="125"/>
      <c r="AD10" s="126"/>
      <c r="AE10" s="125"/>
      <c r="AF10" s="125"/>
      <c r="AG10" s="125"/>
      <c r="AH10" s="125"/>
      <c r="AI10" s="125"/>
      <c r="AJ10" s="125"/>
      <c r="AK10" s="125"/>
      <c r="AL10" s="89"/>
      <c r="AM10" s="89"/>
      <c r="AN10" s="125"/>
      <c r="AO10" s="125"/>
      <c r="AP10" s="125"/>
      <c r="AQ10" s="130"/>
      <c r="AR10" s="135"/>
      <c r="AS10" s="130"/>
      <c r="AT10" s="130"/>
      <c r="AU10" s="130"/>
      <c r="AV10" s="130"/>
      <c r="AW10" s="130"/>
      <c r="AX10" s="130"/>
      <c r="AY10" s="130"/>
      <c r="AZ10" s="135"/>
      <c r="BA10" s="130"/>
      <c r="BB10" s="130"/>
      <c r="BC10" s="130"/>
      <c r="BD10" s="130"/>
      <c r="BE10" s="130"/>
      <c r="BF10" s="130"/>
      <c r="BG10" s="130"/>
      <c r="BH10" s="136"/>
      <c r="BI10" s="136"/>
      <c r="BJ10" s="130"/>
      <c r="BK10" s="130"/>
      <c r="BL10" s="130"/>
      <c r="BM10" s="130"/>
      <c r="BN10" s="135"/>
      <c r="BO10" s="130"/>
      <c r="BP10" s="130"/>
      <c r="BQ10" s="130"/>
      <c r="BR10" s="130"/>
      <c r="BS10" s="130"/>
      <c r="BT10" s="130"/>
      <c r="BU10" s="130"/>
      <c r="BV10" s="135"/>
      <c r="BW10" s="130"/>
      <c r="BX10" s="130"/>
      <c r="BY10" s="130"/>
      <c r="BZ10" s="130"/>
      <c r="CA10" s="130"/>
      <c r="CB10" s="130"/>
      <c r="CC10" s="130"/>
      <c r="CD10" s="136"/>
      <c r="CE10" s="136"/>
      <c r="CF10" s="130"/>
      <c r="CG10" s="130"/>
      <c r="CH10" s="130"/>
      <c r="CI10" s="130"/>
      <c r="CJ10" s="135"/>
      <c r="CK10" s="130"/>
      <c r="CL10" s="130"/>
      <c r="CM10" s="130"/>
      <c r="CN10" s="130"/>
      <c r="CO10" s="130"/>
      <c r="CP10" s="130"/>
      <c r="CQ10" s="130"/>
      <c r="CR10" s="135"/>
      <c r="CS10" s="130"/>
      <c r="CT10" s="130"/>
      <c r="CU10" s="130"/>
      <c r="CV10" s="130"/>
      <c r="CW10" s="130"/>
      <c r="CX10" s="130"/>
      <c r="CY10" s="130"/>
      <c r="CZ10" s="136"/>
      <c r="DA10" s="136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6"/>
      <c r="DW10" s="136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7"/>
      <c r="EM10" s="130"/>
      <c r="EN10" s="130"/>
      <c r="EO10" s="130"/>
      <c r="EP10" s="130"/>
      <c r="EQ10" s="136"/>
      <c r="ER10" s="136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  <c r="FG10" s="137"/>
      <c r="FH10" s="130"/>
      <c r="FI10" s="130"/>
      <c r="FJ10" s="130"/>
      <c r="FK10" s="130"/>
    </row>
    <row r="11" spans="1:167" s="27" customFormat="1" ht="15.9" customHeight="1" thickBot="1" x14ac:dyDescent="0.35">
      <c r="A11" s="318"/>
      <c r="B11" s="183"/>
      <c r="C11" s="321"/>
      <c r="D11" s="235"/>
      <c r="E11" s="244"/>
      <c r="F11" s="228"/>
      <c r="G11" s="324"/>
      <c r="H11" s="327"/>
      <c r="I11" s="327"/>
      <c r="J11" s="327"/>
      <c r="K11" s="361"/>
      <c r="L11" s="301"/>
      <c r="M11" s="313"/>
      <c r="N11" s="304"/>
      <c r="O11" s="307"/>
      <c r="P11" s="310"/>
      <c r="Q11" s="338"/>
      <c r="R11" s="127"/>
      <c r="S11" s="127"/>
      <c r="T11" s="127"/>
      <c r="U11" s="127"/>
      <c r="V11" s="128"/>
      <c r="W11" s="127"/>
      <c r="X11" s="127"/>
      <c r="Y11" s="127"/>
      <c r="Z11" s="127"/>
      <c r="AA11" s="127"/>
      <c r="AB11" s="127"/>
      <c r="AC11" s="127"/>
      <c r="AD11" s="128"/>
      <c r="AE11" s="127"/>
      <c r="AF11" s="127"/>
      <c r="AG11" s="127"/>
      <c r="AH11" s="127"/>
      <c r="AI11" s="127"/>
      <c r="AJ11" s="127"/>
      <c r="AK11" s="127"/>
      <c r="AL11" s="26"/>
      <c r="AM11" s="26"/>
      <c r="AN11" s="127"/>
      <c r="AO11" s="127"/>
      <c r="AP11" s="127"/>
      <c r="AQ11" s="138"/>
      <c r="AR11" s="139"/>
      <c r="AS11" s="138"/>
      <c r="AT11" s="138"/>
      <c r="AU11" s="138"/>
      <c r="AV11" s="138"/>
      <c r="AW11" s="138"/>
      <c r="AX11" s="138"/>
      <c r="AY11" s="138"/>
      <c r="AZ11" s="139"/>
      <c r="BA11" s="138"/>
      <c r="BB11" s="138"/>
      <c r="BC11" s="138"/>
      <c r="BD11" s="138"/>
      <c r="BE11" s="138"/>
      <c r="BF11" s="138"/>
      <c r="BG11" s="138"/>
      <c r="BH11" s="140"/>
      <c r="BI11" s="140"/>
      <c r="BJ11" s="138"/>
      <c r="BK11" s="138"/>
      <c r="BL11" s="138"/>
      <c r="BM11" s="138"/>
      <c r="BN11" s="139"/>
      <c r="BO11" s="138"/>
      <c r="BP11" s="138"/>
      <c r="BQ11" s="138"/>
      <c r="BR11" s="138"/>
      <c r="BS11" s="138"/>
      <c r="BT11" s="138"/>
      <c r="BU11" s="138"/>
      <c r="BV11" s="139"/>
      <c r="BW11" s="138"/>
      <c r="BX11" s="138"/>
      <c r="BY11" s="138"/>
      <c r="BZ11" s="138"/>
      <c r="CA11" s="138"/>
      <c r="CB11" s="138"/>
      <c r="CC11" s="138"/>
      <c r="CD11" s="140"/>
      <c r="CE11" s="140"/>
      <c r="CF11" s="138"/>
      <c r="CG11" s="138"/>
      <c r="CH11" s="138"/>
      <c r="CI11" s="138"/>
      <c r="CJ11" s="139"/>
      <c r="CK11" s="138"/>
      <c r="CL11" s="138"/>
      <c r="CM11" s="138"/>
      <c r="CN11" s="138"/>
      <c r="CO11" s="138"/>
      <c r="CP11" s="138"/>
      <c r="CQ11" s="138"/>
      <c r="CR11" s="139"/>
      <c r="CS11" s="138"/>
      <c r="CT11" s="138"/>
      <c r="CU11" s="138"/>
      <c r="CV11" s="138"/>
      <c r="CW11" s="138"/>
      <c r="CX11" s="138"/>
      <c r="CY11" s="138"/>
      <c r="CZ11" s="140"/>
      <c r="DA11" s="140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40"/>
      <c r="DW11" s="140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41"/>
      <c r="EM11" s="138"/>
      <c r="EN11" s="138"/>
      <c r="EO11" s="138"/>
      <c r="EP11" s="138"/>
      <c r="EQ11" s="140"/>
      <c r="ER11" s="140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8"/>
      <c r="FG11" s="141"/>
      <c r="FH11" s="138"/>
      <c r="FI11" s="138"/>
      <c r="FJ11" s="138"/>
      <c r="FK11" s="138"/>
    </row>
    <row r="12" spans="1:167" s="25" customFormat="1" ht="15.9" customHeight="1" x14ac:dyDescent="0.3">
      <c r="A12" s="271" t="s">
        <v>34</v>
      </c>
      <c r="B12" s="184">
        <v>2</v>
      </c>
      <c r="C12" s="273">
        <v>0</v>
      </c>
      <c r="D12" s="236"/>
      <c r="E12" s="245"/>
      <c r="F12" s="229"/>
      <c r="G12" s="275"/>
      <c r="H12" s="277"/>
      <c r="I12" s="277"/>
      <c r="J12" s="277"/>
      <c r="K12" s="334"/>
      <c r="L12" s="279"/>
      <c r="M12" s="347"/>
      <c r="N12" s="349"/>
      <c r="O12" s="351"/>
      <c r="P12" s="353"/>
      <c r="Q12" s="332">
        <v>9</v>
      </c>
      <c r="R12" s="110"/>
      <c r="S12" s="110"/>
      <c r="T12" s="110"/>
      <c r="U12" s="110"/>
      <c r="V12" s="113" t="s">
        <v>9</v>
      </c>
      <c r="W12" s="110" t="s">
        <v>36</v>
      </c>
      <c r="X12" s="110"/>
      <c r="Y12" s="110"/>
      <c r="Z12" s="110"/>
      <c r="AA12" s="110"/>
      <c r="AB12" s="110"/>
      <c r="AC12" s="110"/>
      <c r="AD12" s="111"/>
      <c r="AE12" s="110"/>
      <c r="AF12" s="112"/>
      <c r="AG12" s="110"/>
      <c r="AH12" s="110"/>
      <c r="AI12" s="110"/>
      <c r="AJ12" s="110"/>
      <c r="AK12" s="110"/>
      <c r="AL12" s="24"/>
      <c r="AM12" s="24"/>
      <c r="AN12" s="110"/>
      <c r="AO12" s="110"/>
      <c r="AP12" s="110"/>
      <c r="AQ12" s="142"/>
      <c r="AR12" s="143"/>
      <c r="AS12" s="142"/>
      <c r="AT12" s="142"/>
      <c r="AU12" s="142"/>
      <c r="AV12" s="142"/>
      <c r="AW12" s="142"/>
      <c r="AX12" s="142"/>
      <c r="AY12" s="142"/>
      <c r="AZ12" s="144"/>
      <c r="BA12" s="142"/>
      <c r="BB12" s="145"/>
      <c r="BC12" s="142"/>
      <c r="BD12" s="142"/>
      <c r="BE12" s="110"/>
      <c r="BF12" s="110"/>
      <c r="BG12" s="110"/>
      <c r="BH12" s="24"/>
      <c r="BI12" s="24"/>
      <c r="BJ12" s="110"/>
      <c r="BK12" s="110"/>
      <c r="BL12" s="110"/>
      <c r="BM12" s="110"/>
      <c r="BN12" s="113"/>
      <c r="BO12" s="110"/>
      <c r="BP12" s="110"/>
      <c r="BQ12" s="110"/>
      <c r="BR12" s="110" t="s">
        <v>9</v>
      </c>
      <c r="BS12" s="110" t="s">
        <v>36</v>
      </c>
      <c r="BT12" s="110"/>
      <c r="BU12" s="110"/>
      <c r="BV12" s="111"/>
      <c r="BW12" s="110"/>
      <c r="BX12" s="112"/>
      <c r="BY12" s="110"/>
      <c r="BZ12" s="110"/>
      <c r="CA12" s="110"/>
      <c r="CB12" s="110"/>
      <c r="CC12" s="110"/>
      <c r="CD12" s="24"/>
      <c r="CE12" s="24"/>
      <c r="CF12" s="110"/>
      <c r="CG12" s="110"/>
      <c r="CH12" s="110"/>
      <c r="CI12" s="110"/>
      <c r="CJ12" s="113"/>
      <c r="CK12" s="110"/>
      <c r="CL12" s="110"/>
      <c r="CM12" s="110"/>
      <c r="CN12" s="110" t="s">
        <v>36</v>
      </c>
      <c r="CO12" s="110" t="s">
        <v>36</v>
      </c>
      <c r="CP12" s="110"/>
      <c r="CQ12" s="110"/>
      <c r="CR12" s="111" t="s">
        <v>36</v>
      </c>
      <c r="CS12" s="110" t="s">
        <v>36</v>
      </c>
      <c r="CT12" s="112"/>
      <c r="CU12" s="110"/>
      <c r="CV12" s="129"/>
      <c r="CW12" s="110"/>
      <c r="CX12" s="110"/>
      <c r="CY12" s="110"/>
      <c r="CZ12" s="24"/>
      <c r="DA12" s="24"/>
      <c r="DB12" s="110" t="s">
        <v>36</v>
      </c>
      <c r="DC12" s="110" t="s">
        <v>36</v>
      </c>
      <c r="DD12" s="110"/>
      <c r="DE12" s="110"/>
      <c r="DF12" s="110"/>
      <c r="DG12" s="110"/>
      <c r="DH12" s="110"/>
      <c r="DI12" s="110"/>
      <c r="DJ12" s="110" t="s">
        <v>36</v>
      </c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24"/>
      <c r="DW12" s="24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4"/>
      <c r="EM12" s="110"/>
      <c r="EN12" s="110"/>
      <c r="EO12" s="110"/>
      <c r="EP12" s="110"/>
      <c r="EQ12" s="24"/>
      <c r="ER12" s="24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4"/>
      <c r="FH12" s="110"/>
      <c r="FI12" s="110"/>
      <c r="FJ12" s="110"/>
      <c r="FK12" s="110"/>
    </row>
    <row r="13" spans="1:167" s="27" customFormat="1" ht="15.9" customHeight="1" thickBot="1" x14ac:dyDescent="0.35">
      <c r="A13" s="272"/>
      <c r="B13" s="185"/>
      <c r="C13" s="274"/>
      <c r="D13" s="237"/>
      <c r="E13" s="246"/>
      <c r="F13" s="230"/>
      <c r="G13" s="276"/>
      <c r="H13" s="278"/>
      <c r="I13" s="278"/>
      <c r="J13" s="278"/>
      <c r="K13" s="335"/>
      <c r="L13" s="280"/>
      <c r="M13" s="348"/>
      <c r="N13" s="350"/>
      <c r="O13" s="352"/>
      <c r="P13" s="354"/>
      <c r="Q13" s="333"/>
      <c r="R13" s="115"/>
      <c r="S13" s="115"/>
      <c r="T13" s="115"/>
      <c r="U13" s="115"/>
      <c r="V13" s="116"/>
      <c r="W13" s="115"/>
      <c r="X13" s="115"/>
      <c r="Y13" s="115"/>
      <c r="Z13" s="115"/>
      <c r="AA13" s="115"/>
      <c r="AB13" s="115"/>
      <c r="AC13" s="115"/>
      <c r="AD13" s="116"/>
      <c r="AE13" s="115"/>
      <c r="AF13" s="115"/>
      <c r="AG13" s="115"/>
      <c r="AH13" s="115"/>
      <c r="AI13" s="115"/>
      <c r="AJ13" s="115"/>
      <c r="AK13" s="115"/>
      <c r="AL13" s="26"/>
      <c r="AM13" s="26"/>
      <c r="AN13" s="115"/>
      <c r="AO13" s="115"/>
      <c r="AP13" s="115"/>
      <c r="AQ13" s="146"/>
      <c r="AR13" s="147"/>
      <c r="AS13" s="146"/>
      <c r="AT13" s="146"/>
      <c r="AU13" s="146"/>
      <c r="AV13" s="146"/>
      <c r="AW13" s="146"/>
      <c r="AX13" s="146"/>
      <c r="AY13" s="146"/>
      <c r="AZ13" s="147"/>
      <c r="BA13" s="146"/>
      <c r="BB13" s="146"/>
      <c r="BC13" s="146"/>
      <c r="BD13" s="146"/>
      <c r="BE13" s="115"/>
      <c r="BF13" s="115"/>
      <c r="BG13" s="115"/>
      <c r="BH13" s="26"/>
      <c r="BI13" s="26"/>
      <c r="BJ13" s="115"/>
      <c r="BK13" s="115"/>
      <c r="BL13" s="115"/>
      <c r="BM13" s="115"/>
      <c r="BN13" s="116"/>
      <c r="BO13" s="115"/>
      <c r="BP13" s="115"/>
      <c r="BQ13" s="115"/>
      <c r="BR13" s="115"/>
      <c r="BS13" s="115"/>
      <c r="BT13" s="115"/>
      <c r="BU13" s="115"/>
      <c r="BV13" s="116"/>
      <c r="BW13" s="115"/>
      <c r="BX13" s="115"/>
      <c r="BY13" s="115"/>
      <c r="BZ13" s="115"/>
      <c r="CA13" s="115"/>
      <c r="CB13" s="115"/>
      <c r="CC13" s="115"/>
      <c r="CD13" s="26"/>
      <c r="CE13" s="26"/>
      <c r="CF13" s="115"/>
      <c r="CG13" s="115"/>
      <c r="CH13" s="115"/>
      <c r="CI13" s="115"/>
      <c r="CJ13" s="116"/>
      <c r="CK13" s="115"/>
      <c r="CL13" s="115"/>
      <c r="CM13" s="115"/>
      <c r="CN13" s="115"/>
      <c r="CO13" s="115"/>
      <c r="CP13" s="115"/>
      <c r="CQ13" s="115"/>
      <c r="CR13" s="116"/>
      <c r="CS13" s="115"/>
      <c r="CT13" s="115"/>
      <c r="CU13" s="115"/>
      <c r="CV13" s="115"/>
      <c r="CW13" s="115"/>
      <c r="CX13" s="115"/>
      <c r="CY13" s="115"/>
      <c r="CZ13" s="26"/>
      <c r="DA13" s="26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26"/>
      <c r="DW13" s="26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7"/>
      <c r="EM13" s="115"/>
      <c r="EN13" s="115"/>
      <c r="EO13" s="115"/>
      <c r="EP13" s="115"/>
      <c r="EQ13" s="26"/>
      <c r="ER13" s="26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7"/>
      <c r="FH13" s="115"/>
      <c r="FI13" s="115"/>
      <c r="FJ13" s="115"/>
      <c r="FK13" s="115"/>
    </row>
    <row r="14" spans="1:167" s="25" customFormat="1" ht="15.9" customHeight="1" x14ac:dyDescent="0.3">
      <c r="A14" s="295" t="s">
        <v>37</v>
      </c>
      <c r="B14" s="186">
        <v>5</v>
      </c>
      <c r="C14" s="362">
        <v>18</v>
      </c>
      <c r="D14" s="238"/>
      <c r="E14" s="247"/>
      <c r="F14" s="231"/>
      <c r="G14" s="364"/>
      <c r="H14" s="366"/>
      <c r="I14" s="366"/>
      <c r="J14" s="366"/>
      <c r="K14" s="368"/>
      <c r="L14" s="355"/>
      <c r="M14" s="357"/>
      <c r="N14" s="339"/>
      <c r="O14" s="341"/>
      <c r="P14" s="343"/>
      <c r="Q14" s="345">
        <v>0</v>
      </c>
      <c r="R14" s="118" t="s">
        <v>9</v>
      </c>
      <c r="S14" s="118" t="s">
        <v>38</v>
      </c>
      <c r="T14" s="119"/>
      <c r="U14" s="119"/>
      <c r="V14" s="120"/>
      <c r="W14" s="118"/>
      <c r="X14" s="118"/>
      <c r="Y14" s="118"/>
      <c r="Z14" s="118" t="s">
        <v>9</v>
      </c>
      <c r="AA14" s="118" t="s">
        <v>38</v>
      </c>
      <c r="AB14" s="118"/>
      <c r="AC14" s="118"/>
      <c r="AD14" s="120" t="s">
        <v>9</v>
      </c>
      <c r="AE14" s="118" t="s">
        <v>38</v>
      </c>
      <c r="AF14" s="118"/>
      <c r="AG14" s="118"/>
      <c r="AH14" s="118" t="s">
        <v>9</v>
      </c>
      <c r="AI14" s="119" t="s">
        <v>38</v>
      </c>
      <c r="AJ14" s="118"/>
      <c r="AK14" s="118"/>
      <c r="AL14" s="24"/>
      <c r="AM14" s="24"/>
      <c r="AN14" s="118" t="s">
        <v>9</v>
      </c>
      <c r="AO14" s="118" t="s">
        <v>38</v>
      </c>
      <c r="AP14" s="119"/>
      <c r="AQ14" s="148"/>
      <c r="AR14" s="120" t="s">
        <v>38</v>
      </c>
      <c r="AS14" s="118" t="s">
        <v>38</v>
      </c>
      <c r="AT14" s="150"/>
      <c r="AU14" s="150"/>
      <c r="AV14" s="118" t="s">
        <v>38</v>
      </c>
      <c r="AW14" s="118" t="s">
        <v>38</v>
      </c>
      <c r="AX14" s="150"/>
      <c r="AY14" s="150"/>
      <c r="AZ14" s="149"/>
      <c r="BA14" s="150"/>
      <c r="BB14" s="150"/>
      <c r="BC14" s="150"/>
      <c r="BD14" s="150"/>
      <c r="BE14" s="148"/>
      <c r="BF14" s="150"/>
      <c r="BG14" s="150"/>
      <c r="BH14" s="133"/>
      <c r="BI14" s="133"/>
      <c r="BJ14" s="118" t="s">
        <v>38</v>
      </c>
      <c r="BK14" s="118" t="s">
        <v>38</v>
      </c>
      <c r="BL14" s="148"/>
      <c r="BM14" s="148"/>
      <c r="BN14" s="149"/>
      <c r="BO14" s="150"/>
      <c r="BP14" s="150"/>
      <c r="BQ14" s="150"/>
      <c r="BR14" s="150"/>
      <c r="BS14" s="150"/>
      <c r="BT14" s="150"/>
      <c r="BU14" s="150"/>
      <c r="BV14" s="149"/>
      <c r="BW14" s="150"/>
      <c r="BX14" s="150"/>
      <c r="BY14" s="150"/>
      <c r="BZ14" s="118" t="s">
        <v>38</v>
      </c>
      <c r="CA14" s="119" t="s">
        <v>38</v>
      </c>
      <c r="CB14" s="150"/>
      <c r="CC14" s="150"/>
      <c r="CD14" s="133"/>
      <c r="CE14" s="133"/>
      <c r="CF14" s="150"/>
      <c r="CG14" s="150"/>
      <c r="CH14" s="148"/>
      <c r="CI14" s="148"/>
      <c r="CJ14" s="149"/>
      <c r="CK14" s="150"/>
      <c r="CL14" s="150"/>
      <c r="CM14" s="150"/>
      <c r="CN14" s="150"/>
      <c r="CO14" s="150"/>
      <c r="CP14" s="150"/>
      <c r="CQ14" s="150"/>
      <c r="CR14" s="149"/>
      <c r="CS14" s="150"/>
      <c r="CT14" s="150"/>
      <c r="CU14" s="150"/>
      <c r="CV14" s="150"/>
      <c r="CW14" s="148"/>
      <c r="CX14" s="150"/>
      <c r="CY14" s="150"/>
      <c r="CZ14" s="133"/>
      <c r="DA14" s="133"/>
      <c r="DB14" s="150"/>
      <c r="DC14" s="150"/>
      <c r="DD14" s="150"/>
      <c r="DE14" s="150"/>
      <c r="DF14" s="150"/>
      <c r="DG14" s="150"/>
      <c r="DH14" s="150"/>
      <c r="DI14" s="150"/>
      <c r="DJ14" s="118"/>
      <c r="DK14" s="118"/>
      <c r="DL14" s="118"/>
      <c r="DM14" s="150"/>
      <c r="DN14" s="150"/>
      <c r="DO14" s="150"/>
      <c r="DP14" s="150"/>
      <c r="DQ14" s="150"/>
      <c r="DR14" s="150"/>
      <c r="DS14" s="150"/>
      <c r="DT14" s="150"/>
      <c r="DU14" s="150"/>
      <c r="DV14" s="133"/>
      <c r="DW14" s="133"/>
      <c r="DX14" s="118" t="s">
        <v>38</v>
      </c>
      <c r="DY14" s="118" t="s">
        <v>38</v>
      </c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1"/>
      <c r="EM14" s="150"/>
      <c r="EN14" s="150"/>
      <c r="EO14" s="150"/>
      <c r="EP14" s="150"/>
      <c r="EQ14" s="133"/>
      <c r="ER14" s="133"/>
      <c r="ES14" s="118"/>
      <c r="ET14" s="118"/>
      <c r="EU14" s="150"/>
      <c r="EV14" s="150"/>
      <c r="EW14" s="118"/>
      <c r="EX14" s="118"/>
      <c r="EY14" s="150"/>
      <c r="EZ14" s="150"/>
      <c r="FA14" s="118" t="s">
        <v>38</v>
      </c>
      <c r="FB14" s="118" t="s">
        <v>38</v>
      </c>
      <c r="FC14" s="150"/>
      <c r="FD14" s="150"/>
      <c r="FE14" s="118" t="s">
        <v>38</v>
      </c>
      <c r="FF14" s="118"/>
      <c r="FG14" s="151"/>
      <c r="FH14" s="150"/>
      <c r="FI14" s="150"/>
      <c r="FJ14" s="150"/>
      <c r="FK14" s="150"/>
    </row>
    <row r="15" spans="1:167" s="27" customFormat="1" ht="15.9" customHeight="1" thickBot="1" x14ac:dyDescent="0.35">
      <c r="A15" s="296"/>
      <c r="B15" s="187"/>
      <c r="C15" s="363"/>
      <c r="D15" s="239"/>
      <c r="E15" s="248"/>
      <c r="F15" s="232"/>
      <c r="G15" s="365"/>
      <c r="H15" s="367"/>
      <c r="I15" s="367"/>
      <c r="J15" s="367"/>
      <c r="K15" s="369"/>
      <c r="L15" s="356"/>
      <c r="M15" s="358"/>
      <c r="N15" s="340"/>
      <c r="O15" s="342"/>
      <c r="P15" s="344"/>
      <c r="Q15" s="346"/>
      <c r="R15" s="121"/>
      <c r="S15" s="121"/>
      <c r="T15" s="121"/>
      <c r="U15" s="121"/>
      <c r="V15" s="122"/>
      <c r="W15" s="121"/>
      <c r="X15" s="121"/>
      <c r="Y15" s="121"/>
      <c r="Z15" s="121"/>
      <c r="AA15" s="121"/>
      <c r="AB15" s="121"/>
      <c r="AC15" s="121"/>
      <c r="AD15" s="122"/>
      <c r="AE15" s="121"/>
      <c r="AF15" s="121"/>
      <c r="AG15" s="121"/>
      <c r="AH15" s="121"/>
      <c r="AI15" s="121"/>
      <c r="AJ15" s="121"/>
      <c r="AK15" s="121"/>
      <c r="AL15" s="26"/>
      <c r="AM15" s="26"/>
      <c r="AN15" s="121"/>
      <c r="AO15" s="121"/>
      <c r="AP15" s="121"/>
      <c r="AQ15" s="152"/>
      <c r="AR15" s="153"/>
      <c r="AS15" s="152"/>
      <c r="AT15" s="152"/>
      <c r="AU15" s="152"/>
      <c r="AV15" s="152"/>
      <c r="AW15" s="152"/>
      <c r="AX15" s="152"/>
      <c r="AY15" s="152"/>
      <c r="AZ15" s="153"/>
      <c r="BA15" s="152"/>
      <c r="BB15" s="152"/>
      <c r="BC15" s="152"/>
      <c r="BD15" s="152"/>
      <c r="BE15" s="152"/>
      <c r="BF15" s="152"/>
      <c r="BG15" s="152"/>
      <c r="BH15" s="140"/>
      <c r="BI15" s="140"/>
      <c r="BJ15" s="152"/>
      <c r="BK15" s="152"/>
      <c r="BL15" s="152"/>
      <c r="BM15" s="152"/>
      <c r="BN15" s="153"/>
      <c r="BO15" s="152"/>
      <c r="BP15" s="152"/>
      <c r="BQ15" s="152"/>
      <c r="BR15" s="152"/>
      <c r="BS15" s="152"/>
      <c r="BT15" s="152"/>
      <c r="BU15" s="152"/>
      <c r="BV15" s="153"/>
      <c r="BW15" s="152"/>
      <c r="BX15" s="152"/>
      <c r="BY15" s="152"/>
      <c r="BZ15" s="152"/>
      <c r="CA15" s="152"/>
      <c r="CB15" s="152"/>
      <c r="CC15" s="152"/>
      <c r="CD15" s="140"/>
      <c r="CE15" s="140"/>
      <c r="CF15" s="152"/>
      <c r="CG15" s="152"/>
      <c r="CH15" s="152"/>
      <c r="CI15" s="152"/>
      <c r="CJ15" s="153"/>
      <c r="CK15" s="152"/>
      <c r="CL15" s="152"/>
      <c r="CM15" s="152"/>
      <c r="CN15" s="152"/>
      <c r="CO15" s="152"/>
      <c r="CP15" s="152"/>
      <c r="CQ15" s="152"/>
      <c r="CR15" s="153"/>
      <c r="CS15" s="152"/>
      <c r="CT15" s="152"/>
      <c r="CU15" s="152"/>
      <c r="CV15" s="152"/>
      <c r="CW15" s="152"/>
      <c r="CX15" s="152"/>
      <c r="CY15" s="152"/>
      <c r="CZ15" s="140"/>
      <c r="DA15" s="140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40"/>
      <c r="DW15" s="140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4"/>
      <c r="EM15" s="152"/>
      <c r="EN15" s="152"/>
      <c r="EO15" s="152"/>
      <c r="EP15" s="152"/>
      <c r="EQ15" s="140"/>
      <c r="ER15" s="140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4"/>
      <c r="FH15" s="152"/>
      <c r="FI15" s="152"/>
      <c r="FJ15" s="152"/>
      <c r="FK15" s="152"/>
    </row>
    <row r="16" spans="1:167" s="25" customFormat="1" ht="15.9" customHeight="1" x14ac:dyDescent="0.3">
      <c r="A16" s="218" t="s">
        <v>35</v>
      </c>
      <c r="B16" s="188"/>
      <c r="C16" s="220">
        <v>15</v>
      </c>
      <c r="D16" s="222"/>
      <c r="E16" s="224"/>
      <c r="F16" s="249"/>
      <c r="G16" s="289"/>
      <c r="H16" s="281"/>
      <c r="I16" s="281"/>
      <c r="J16" s="281"/>
      <c r="K16" s="283"/>
      <c r="L16" s="285"/>
      <c r="M16" s="287"/>
      <c r="N16" s="314"/>
      <c r="O16" s="328"/>
      <c r="P16" s="330"/>
      <c r="Q16" s="190">
        <v>0</v>
      </c>
      <c r="R16" s="104"/>
      <c r="S16" s="104"/>
      <c r="T16" s="104"/>
      <c r="U16" s="104"/>
      <c r="V16" s="105"/>
      <c r="W16" s="104"/>
      <c r="X16" s="104"/>
      <c r="Y16" s="104"/>
      <c r="Z16" s="104"/>
      <c r="AA16" s="104"/>
      <c r="AB16" s="104"/>
      <c r="AC16" s="104"/>
      <c r="AD16" s="106"/>
      <c r="AE16" s="104"/>
      <c r="AF16" s="107"/>
      <c r="AG16" s="104"/>
      <c r="AH16" s="104"/>
      <c r="AI16" s="104"/>
      <c r="AJ16" s="104"/>
      <c r="AK16" s="104"/>
      <c r="AL16" s="24"/>
      <c r="AM16" s="24"/>
      <c r="AN16" s="104"/>
      <c r="AO16" s="104"/>
      <c r="AP16" s="104"/>
      <c r="AQ16" s="155"/>
      <c r="AR16" s="156"/>
      <c r="AS16" s="155"/>
      <c r="AT16" s="155"/>
      <c r="AU16" s="155"/>
      <c r="AV16" s="155"/>
      <c r="AW16" s="155"/>
      <c r="AX16" s="155"/>
      <c r="AY16" s="155"/>
      <c r="AZ16" s="106" t="s">
        <v>38</v>
      </c>
      <c r="BA16" s="104" t="s">
        <v>38</v>
      </c>
      <c r="BB16" s="107"/>
      <c r="BC16" s="104"/>
      <c r="BD16" s="104"/>
      <c r="BE16" s="104"/>
      <c r="BF16" s="104"/>
      <c r="BG16" s="104"/>
      <c r="BH16" s="24"/>
      <c r="BI16" s="24"/>
      <c r="BJ16" s="104"/>
      <c r="BK16" s="104"/>
      <c r="BL16" s="104"/>
      <c r="BM16" s="104"/>
      <c r="BN16" s="105" t="s">
        <v>38</v>
      </c>
      <c r="BO16" s="104" t="s">
        <v>38</v>
      </c>
      <c r="BP16" s="155"/>
      <c r="BQ16" s="155"/>
      <c r="BR16" s="155"/>
      <c r="BS16" s="155"/>
      <c r="BT16" s="155"/>
      <c r="BU16" s="155"/>
      <c r="BV16" s="106" t="s">
        <v>38</v>
      </c>
      <c r="BW16" s="104" t="s">
        <v>38</v>
      </c>
      <c r="BX16" s="158"/>
      <c r="BY16" s="155"/>
      <c r="BZ16" s="155"/>
      <c r="CA16" s="155"/>
      <c r="CB16" s="155"/>
      <c r="CC16" s="155"/>
      <c r="CD16" s="133"/>
      <c r="CE16" s="133"/>
      <c r="CF16" s="155"/>
      <c r="CG16" s="155"/>
      <c r="CH16" s="155"/>
      <c r="CI16" s="155"/>
      <c r="CJ16" s="105" t="s">
        <v>38</v>
      </c>
      <c r="CK16" s="104" t="s">
        <v>38</v>
      </c>
      <c r="CL16" s="155"/>
      <c r="CM16" s="155"/>
      <c r="CN16" s="155"/>
      <c r="CO16" s="155"/>
      <c r="CP16" s="155"/>
      <c r="CQ16" s="155"/>
      <c r="CR16" s="157"/>
      <c r="CS16" s="155"/>
      <c r="CT16" s="158"/>
      <c r="CU16" s="155"/>
      <c r="CV16" s="104" t="s">
        <v>38</v>
      </c>
      <c r="CW16" s="104" t="s">
        <v>38</v>
      </c>
      <c r="CX16" s="104"/>
      <c r="CY16" s="155"/>
      <c r="CZ16" s="133"/>
      <c r="DA16" s="133"/>
      <c r="DB16" s="155"/>
      <c r="DC16" s="155"/>
      <c r="DD16" s="155"/>
      <c r="DE16" s="155"/>
      <c r="DF16" s="104" t="s">
        <v>38</v>
      </c>
      <c r="DG16" s="104" t="s">
        <v>38</v>
      </c>
      <c r="DH16" s="155"/>
      <c r="DI16" s="155"/>
      <c r="DJ16" s="155"/>
      <c r="DK16" s="155"/>
      <c r="DL16" s="155"/>
      <c r="DM16" s="155"/>
      <c r="DN16" s="104" t="s">
        <v>38</v>
      </c>
      <c r="DO16" s="104" t="s">
        <v>38</v>
      </c>
      <c r="DP16" s="155"/>
      <c r="DQ16" s="155"/>
      <c r="DR16" s="104" t="s">
        <v>38</v>
      </c>
      <c r="DS16" s="155"/>
      <c r="DT16" s="155"/>
      <c r="DU16" s="155"/>
      <c r="DV16" s="133"/>
      <c r="DW16" s="133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9"/>
      <c r="EM16" s="155"/>
      <c r="EN16" s="155"/>
      <c r="EO16" s="155"/>
      <c r="EP16" s="155"/>
      <c r="EQ16" s="133"/>
      <c r="ER16" s="133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155"/>
      <c r="FE16" s="155"/>
      <c r="FF16" s="155"/>
      <c r="FG16" s="159"/>
      <c r="FH16" s="155"/>
      <c r="FI16" s="155"/>
      <c r="FJ16" s="155"/>
      <c r="FK16" s="155"/>
    </row>
    <row r="17" spans="1:167" s="27" customFormat="1" ht="15.9" customHeight="1" thickBot="1" x14ac:dyDescent="0.35">
      <c r="A17" s="219"/>
      <c r="B17" s="189">
        <v>0</v>
      </c>
      <c r="C17" s="221"/>
      <c r="D17" s="223"/>
      <c r="E17" s="225"/>
      <c r="F17" s="250"/>
      <c r="G17" s="290"/>
      <c r="H17" s="282"/>
      <c r="I17" s="282"/>
      <c r="J17" s="282"/>
      <c r="K17" s="284"/>
      <c r="L17" s="286"/>
      <c r="M17" s="288"/>
      <c r="N17" s="315"/>
      <c r="O17" s="329"/>
      <c r="P17" s="331"/>
      <c r="Q17" s="191"/>
      <c r="R17" s="108"/>
      <c r="S17" s="108"/>
      <c r="T17" s="108"/>
      <c r="U17" s="108"/>
      <c r="V17" s="109"/>
      <c r="W17" s="108"/>
      <c r="X17" s="108"/>
      <c r="Y17" s="108"/>
      <c r="Z17" s="108"/>
      <c r="AA17" s="108"/>
      <c r="AB17" s="108"/>
      <c r="AC17" s="108"/>
      <c r="AD17" s="109"/>
      <c r="AE17" s="108"/>
      <c r="AF17" s="108"/>
      <c r="AG17" s="108"/>
      <c r="AH17" s="108"/>
      <c r="AI17" s="108"/>
      <c r="AJ17" s="108"/>
      <c r="AK17" s="108"/>
      <c r="AL17" s="26"/>
      <c r="AM17" s="26"/>
      <c r="AN17" s="108"/>
      <c r="AO17" s="108"/>
      <c r="AP17" s="108"/>
      <c r="AQ17" s="160"/>
      <c r="AR17" s="161"/>
      <c r="AS17" s="160"/>
      <c r="AT17" s="160"/>
      <c r="AU17" s="160"/>
      <c r="AV17" s="160"/>
      <c r="AW17" s="160"/>
      <c r="AX17" s="160"/>
      <c r="AY17" s="160"/>
      <c r="AZ17" s="109"/>
      <c r="BA17" s="108"/>
      <c r="BB17" s="108"/>
      <c r="BC17" s="108"/>
      <c r="BD17" s="108"/>
      <c r="BE17" s="108"/>
      <c r="BF17" s="108"/>
      <c r="BG17" s="108"/>
      <c r="BH17" s="26"/>
      <c r="BI17" s="26"/>
      <c r="BJ17" s="108"/>
      <c r="BK17" s="108"/>
      <c r="BL17" s="108"/>
      <c r="BM17" s="108"/>
      <c r="BN17" s="109"/>
      <c r="BO17" s="108"/>
      <c r="BP17" s="160"/>
      <c r="BQ17" s="160"/>
      <c r="BR17" s="160"/>
      <c r="BS17" s="160"/>
      <c r="BT17" s="160"/>
      <c r="BU17" s="160"/>
      <c r="BV17" s="161"/>
      <c r="BW17" s="160"/>
      <c r="BX17" s="160"/>
      <c r="BY17" s="160"/>
      <c r="BZ17" s="160"/>
      <c r="CA17" s="160"/>
      <c r="CB17" s="160"/>
      <c r="CC17" s="160"/>
      <c r="CD17" s="140"/>
      <c r="CE17" s="140"/>
      <c r="CF17" s="160"/>
      <c r="CG17" s="160"/>
      <c r="CH17" s="160"/>
      <c r="CI17" s="160"/>
      <c r="CJ17" s="161"/>
      <c r="CK17" s="160"/>
      <c r="CL17" s="160"/>
      <c r="CM17" s="160"/>
      <c r="CN17" s="160"/>
      <c r="CO17" s="160"/>
      <c r="CP17" s="160"/>
      <c r="CQ17" s="160"/>
      <c r="CR17" s="161"/>
      <c r="CS17" s="160"/>
      <c r="CT17" s="160"/>
      <c r="CU17" s="160"/>
      <c r="CV17" s="108"/>
      <c r="CW17" s="108"/>
      <c r="CX17" s="160"/>
      <c r="CY17" s="160"/>
      <c r="CZ17" s="140"/>
      <c r="DA17" s="14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40"/>
      <c r="DW17" s="140"/>
      <c r="DX17" s="160"/>
      <c r="DY17" s="160"/>
      <c r="DZ17" s="160"/>
      <c r="EA17" s="160"/>
      <c r="EB17" s="160"/>
      <c r="EC17" s="160"/>
      <c r="ED17" s="160"/>
      <c r="EE17" s="160"/>
      <c r="EF17" s="160"/>
      <c r="EG17" s="160"/>
      <c r="EH17" s="160"/>
      <c r="EI17" s="160"/>
      <c r="EJ17" s="160"/>
      <c r="EK17" s="160"/>
      <c r="EL17" s="162"/>
      <c r="EM17" s="160"/>
      <c r="EN17" s="160"/>
      <c r="EO17" s="160"/>
      <c r="EP17" s="160"/>
      <c r="EQ17" s="140"/>
      <c r="ER17" s="140"/>
      <c r="ES17" s="160"/>
      <c r="ET17" s="160"/>
      <c r="EU17" s="160"/>
      <c r="EV17" s="160"/>
      <c r="EW17" s="160"/>
      <c r="EX17" s="160"/>
      <c r="EY17" s="160"/>
      <c r="EZ17" s="160"/>
      <c r="FA17" s="160"/>
      <c r="FB17" s="160"/>
      <c r="FC17" s="160"/>
      <c r="FD17" s="160"/>
      <c r="FE17" s="160"/>
      <c r="FF17" s="160"/>
      <c r="FG17" s="162"/>
      <c r="FH17" s="160"/>
      <c r="FI17" s="160"/>
      <c r="FJ17" s="160"/>
      <c r="FK17" s="160"/>
    </row>
    <row r="18" spans="1:167" s="25" customFormat="1" ht="15.9" customHeight="1" x14ac:dyDescent="0.3">
      <c r="A18" s="297"/>
      <c r="B18" s="194"/>
      <c r="C18" s="196"/>
      <c r="D18" s="198"/>
      <c r="E18" s="200">
        <f t="shared" ref="E18:F18" si="0">E14</f>
        <v>0</v>
      </c>
      <c r="F18" s="200">
        <f t="shared" si="0"/>
        <v>0</v>
      </c>
      <c r="G18" s="202">
        <f>G14</f>
        <v>0</v>
      </c>
      <c r="H18" s="204">
        <f>H14</f>
        <v>0</v>
      </c>
      <c r="I18" s="204">
        <f t="shared" ref="I18" si="1">B18*G18+D18*E18</f>
        <v>0</v>
      </c>
      <c r="J18" s="204">
        <f t="shared" ref="J18" si="2">B18*H18+D18*F18</f>
        <v>0</v>
      </c>
      <c r="K18" s="206">
        <f t="shared" ref="K18:K22" si="3">C18</f>
        <v>0</v>
      </c>
      <c r="L18" s="208">
        <f>I18-O18</f>
        <v>0</v>
      </c>
      <c r="M18" s="210">
        <f>J18-P18</f>
        <v>0</v>
      </c>
      <c r="N18" s="212">
        <f>K18-Q18</f>
        <v>0</v>
      </c>
      <c r="O18" s="214">
        <f>COUNT(R18:EL19)</f>
        <v>0</v>
      </c>
      <c r="P18" s="216">
        <f>SUM(R18:EL19)</f>
        <v>0</v>
      </c>
      <c r="Q18" s="200"/>
      <c r="R18" s="32"/>
      <c r="S18" s="32"/>
      <c r="T18" s="95"/>
      <c r="U18" s="95"/>
      <c r="V18" s="90"/>
      <c r="W18" s="32"/>
      <c r="X18" s="32"/>
      <c r="Y18" s="32"/>
      <c r="Z18" s="32"/>
      <c r="AA18" s="32"/>
      <c r="AB18" s="32"/>
      <c r="AC18" s="32"/>
      <c r="AD18" s="90"/>
      <c r="AE18" s="32"/>
      <c r="AF18" s="32"/>
      <c r="AG18" s="32"/>
      <c r="AH18" s="32"/>
      <c r="AI18" s="32"/>
      <c r="AJ18" s="32"/>
      <c r="AK18" s="32"/>
      <c r="AL18" s="24"/>
      <c r="AM18" s="24"/>
      <c r="AN18" s="32"/>
      <c r="AO18" s="32"/>
      <c r="AP18" s="95"/>
      <c r="AQ18" s="95"/>
      <c r="AR18" s="80"/>
      <c r="AS18" s="78"/>
      <c r="AT18" s="78"/>
      <c r="AU18" s="78"/>
      <c r="AV18" s="78"/>
      <c r="AW18" s="78"/>
      <c r="AX18" s="78"/>
      <c r="AY18" s="78"/>
      <c r="AZ18" s="80"/>
      <c r="BA18" s="78"/>
      <c r="BB18" s="78"/>
      <c r="BC18" s="78"/>
      <c r="BD18" s="78"/>
      <c r="BE18" s="32"/>
      <c r="BF18" s="32"/>
      <c r="BG18" s="32"/>
      <c r="BH18" s="24"/>
      <c r="BI18" s="24"/>
      <c r="BJ18" s="78"/>
      <c r="BK18" s="78"/>
      <c r="BL18" s="95"/>
      <c r="BM18" s="95"/>
      <c r="BN18" s="80"/>
      <c r="BO18" s="78"/>
      <c r="BP18" s="78"/>
      <c r="BQ18" s="78"/>
      <c r="BR18" s="78"/>
      <c r="BS18" s="78"/>
      <c r="BT18" s="78"/>
      <c r="BU18" s="78"/>
      <c r="BV18" s="80"/>
      <c r="BW18" s="78"/>
      <c r="BX18" s="78"/>
      <c r="BY18" s="78"/>
      <c r="BZ18" s="78"/>
      <c r="CA18" s="78"/>
      <c r="CB18" s="78"/>
      <c r="CC18" s="78"/>
      <c r="CD18" s="24"/>
      <c r="CE18" s="24"/>
      <c r="CF18" s="78"/>
      <c r="CG18" s="78"/>
      <c r="CH18" s="95"/>
      <c r="CI18" s="95"/>
      <c r="CJ18" s="80"/>
      <c r="CK18" s="78"/>
      <c r="CL18" s="78"/>
      <c r="CM18" s="78"/>
      <c r="CN18" s="78"/>
      <c r="CO18" s="78"/>
      <c r="CP18" s="78"/>
      <c r="CQ18" s="78"/>
      <c r="CR18" s="80"/>
      <c r="CS18" s="78"/>
      <c r="CT18" s="78"/>
      <c r="CU18" s="78"/>
      <c r="CV18" s="78"/>
      <c r="CW18" s="78"/>
      <c r="CX18" s="78"/>
      <c r="CY18" s="32"/>
      <c r="CZ18" s="24"/>
      <c r="DA18" s="24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24"/>
      <c r="DW18" s="24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96"/>
      <c r="EM18" s="78"/>
      <c r="EN18" s="78"/>
      <c r="EO18" s="78"/>
      <c r="EP18" s="78"/>
      <c r="EQ18" s="24"/>
      <c r="ER18" s="24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96"/>
      <c r="FH18" s="78"/>
      <c r="FI18" s="78"/>
      <c r="FJ18" s="78"/>
      <c r="FK18" s="78"/>
    </row>
    <row r="19" spans="1:167" s="27" customFormat="1" ht="15.75" customHeight="1" thickBot="1" x14ac:dyDescent="0.35">
      <c r="A19" s="298"/>
      <c r="B19" s="195"/>
      <c r="C19" s="197"/>
      <c r="D19" s="199"/>
      <c r="E19" s="201"/>
      <c r="F19" s="201"/>
      <c r="G19" s="203"/>
      <c r="H19" s="205"/>
      <c r="I19" s="205"/>
      <c r="J19" s="205"/>
      <c r="K19" s="207"/>
      <c r="L19" s="209"/>
      <c r="M19" s="211"/>
      <c r="N19" s="213"/>
      <c r="O19" s="215"/>
      <c r="P19" s="217"/>
      <c r="Q19" s="201"/>
      <c r="R19" s="34"/>
      <c r="S19" s="34"/>
      <c r="T19" s="79"/>
      <c r="U19" s="79"/>
      <c r="V19" s="91"/>
      <c r="W19" s="34"/>
      <c r="X19" s="34"/>
      <c r="Y19" s="34"/>
      <c r="Z19" s="34"/>
      <c r="AA19" s="34"/>
      <c r="AB19" s="34"/>
      <c r="AC19" s="34"/>
      <c r="AD19" s="91"/>
      <c r="AE19" s="34"/>
      <c r="AF19" s="34"/>
      <c r="AG19" s="34"/>
      <c r="AH19" s="34"/>
      <c r="AI19" s="34"/>
      <c r="AJ19" s="34"/>
      <c r="AK19" s="34"/>
      <c r="AL19" s="26"/>
      <c r="AM19" s="26"/>
      <c r="AN19" s="34"/>
      <c r="AO19" s="34"/>
      <c r="AP19" s="79"/>
      <c r="AQ19" s="79"/>
      <c r="AR19" s="81"/>
      <c r="AS19" s="79"/>
      <c r="AT19" s="79"/>
      <c r="AU19" s="79"/>
      <c r="AV19" s="79"/>
      <c r="AW19" s="79"/>
      <c r="AX19" s="79"/>
      <c r="AY19" s="79"/>
      <c r="AZ19" s="81"/>
      <c r="BA19" s="79"/>
      <c r="BB19" s="79"/>
      <c r="BC19" s="79"/>
      <c r="BD19" s="79"/>
      <c r="BE19" s="34"/>
      <c r="BF19" s="34"/>
      <c r="BG19" s="34"/>
      <c r="BH19" s="26"/>
      <c r="BI19" s="26"/>
      <c r="BJ19" s="79"/>
      <c r="BK19" s="79"/>
      <c r="BL19" s="79"/>
      <c r="BM19" s="79"/>
      <c r="BN19" s="81"/>
      <c r="BO19" s="79"/>
      <c r="BP19" s="79"/>
      <c r="BQ19" s="79"/>
      <c r="BR19" s="79"/>
      <c r="BS19" s="79"/>
      <c r="BT19" s="79"/>
      <c r="BU19" s="79"/>
      <c r="BV19" s="81"/>
      <c r="BW19" s="79"/>
      <c r="BX19" s="79"/>
      <c r="BY19" s="79"/>
      <c r="BZ19" s="79"/>
      <c r="CA19" s="79"/>
      <c r="CB19" s="79"/>
      <c r="CC19" s="79"/>
      <c r="CD19" s="26"/>
      <c r="CE19" s="26"/>
      <c r="CF19" s="79"/>
      <c r="CG19" s="79"/>
      <c r="CH19" s="79"/>
      <c r="CI19" s="79"/>
      <c r="CJ19" s="81"/>
      <c r="CK19" s="79"/>
      <c r="CL19" s="79"/>
      <c r="CM19" s="79"/>
      <c r="CN19" s="79"/>
      <c r="CO19" s="79"/>
      <c r="CP19" s="79"/>
      <c r="CQ19" s="79"/>
      <c r="CR19" s="81"/>
      <c r="CS19" s="79"/>
      <c r="CT19" s="79"/>
      <c r="CU19" s="79"/>
      <c r="CV19" s="79"/>
      <c r="CW19" s="79"/>
      <c r="CX19" s="79"/>
      <c r="CY19" s="34"/>
      <c r="CZ19" s="26"/>
      <c r="DA19" s="26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101"/>
      <c r="DW19" s="101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97"/>
      <c r="EM19" s="79"/>
      <c r="EN19" s="79"/>
      <c r="EO19" s="79"/>
      <c r="EP19" s="79"/>
      <c r="EQ19" s="101"/>
      <c r="ER19" s="101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97"/>
      <c r="FH19" s="79"/>
      <c r="FI19" s="79"/>
      <c r="FJ19" s="79"/>
      <c r="FK19" s="79"/>
    </row>
    <row r="20" spans="1:167" s="25" customFormat="1" ht="15.9" customHeight="1" x14ac:dyDescent="0.3">
      <c r="A20" s="297"/>
      <c r="B20" s="194"/>
      <c r="C20" s="196"/>
      <c r="D20" s="198"/>
      <c r="E20" s="200">
        <f t="shared" ref="E20:F20" si="4">E18</f>
        <v>0</v>
      </c>
      <c r="F20" s="200">
        <f t="shared" si="4"/>
        <v>0</v>
      </c>
      <c r="G20" s="202">
        <f>G18</f>
        <v>0</v>
      </c>
      <c r="H20" s="204">
        <f>H18</f>
        <v>0</v>
      </c>
      <c r="I20" s="204">
        <f t="shared" ref="I20" si="5">B20*G20+D20*E20</f>
        <v>0</v>
      </c>
      <c r="J20" s="204">
        <f t="shared" ref="J20" si="6">B20*H20+D20*F20</f>
        <v>0</v>
      </c>
      <c r="K20" s="206">
        <f t="shared" si="3"/>
        <v>0</v>
      </c>
      <c r="L20" s="208">
        <f>I20-O20</f>
        <v>0</v>
      </c>
      <c r="M20" s="210">
        <f>J20-P20</f>
        <v>0</v>
      </c>
      <c r="N20" s="212">
        <f>K20-Q20</f>
        <v>0</v>
      </c>
      <c r="O20" s="214">
        <f>COUNT(R20:EL21)</f>
        <v>0</v>
      </c>
      <c r="P20" s="216">
        <f>SUM(R20:EL21)</f>
        <v>0</v>
      </c>
      <c r="Q20" s="200"/>
      <c r="R20" s="32"/>
      <c r="S20" s="32"/>
      <c r="T20" s="78"/>
      <c r="U20" s="78"/>
      <c r="V20" s="94"/>
      <c r="W20" s="32"/>
      <c r="X20" s="32"/>
      <c r="Y20" s="32"/>
      <c r="Z20" s="32"/>
      <c r="AA20" s="32"/>
      <c r="AB20" s="32"/>
      <c r="AC20" s="32"/>
      <c r="AD20" s="90"/>
      <c r="AE20" s="32"/>
      <c r="AF20" s="32"/>
      <c r="AG20" s="32"/>
      <c r="AH20" s="32"/>
      <c r="AI20" s="32"/>
      <c r="AJ20" s="32"/>
      <c r="AK20" s="32"/>
      <c r="AL20" s="24"/>
      <c r="AM20" s="24"/>
      <c r="AN20" s="32"/>
      <c r="AO20" s="32"/>
      <c r="AP20" s="78"/>
      <c r="AQ20" s="78"/>
      <c r="AR20" s="88"/>
      <c r="AS20" s="78"/>
      <c r="AT20" s="78"/>
      <c r="AU20" s="78"/>
      <c r="AV20" s="78"/>
      <c r="AW20" s="78"/>
      <c r="AX20" s="78"/>
      <c r="AY20" s="78"/>
      <c r="AZ20" s="80"/>
      <c r="BA20" s="78"/>
      <c r="BB20" s="78"/>
      <c r="BC20" s="78"/>
      <c r="BD20" s="78"/>
      <c r="BE20" s="32"/>
      <c r="BF20" s="32"/>
      <c r="BG20" s="32"/>
      <c r="BH20" s="24"/>
      <c r="BI20" s="24"/>
      <c r="BJ20" s="78"/>
      <c r="BK20" s="78"/>
      <c r="BL20" s="78"/>
      <c r="BM20" s="78"/>
      <c r="BN20" s="88"/>
      <c r="BO20" s="78"/>
      <c r="BP20" s="78"/>
      <c r="BQ20" s="78"/>
      <c r="BR20" s="78"/>
      <c r="BS20" s="78"/>
      <c r="BT20" s="78"/>
      <c r="BU20" s="78"/>
      <c r="BV20" s="80"/>
      <c r="BW20" s="78"/>
      <c r="BX20" s="78"/>
      <c r="BY20" s="78"/>
      <c r="BZ20" s="78"/>
      <c r="CA20" s="78"/>
      <c r="CB20" s="78"/>
      <c r="CC20" s="78"/>
      <c r="CD20" s="24"/>
      <c r="CE20" s="24"/>
      <c r="CF20" s="78"/>
      <c r="CG20" s="78"/>
      <c r="CH20" s="78"/>
      <c r="CI20" s="78"/>
      <c r="CJ20" s="88"/>
      <c r="CK20" s="78"/>
      <c r="CL20" s="78"/>
      <c r="CM20" s="78"/>
      <c r="CN20" s="78"/>
      <c r="CO20" s="78"/>
      <c r="CP20" s="78"/>
      <c r="CQ20" s="78"/>
      <c r="CR20" s="80"/>
      <c r="CS20" s="78"/>
      <c r="CT20" s="78"/>
      <c r="CU20" s="78"/>
      <c r="CV20" s="78"/>
      <c r="CW20" s="78"/>
      <c r="CX20" s="78"/>
      <c r="CY20" s="32"/>
      <c r="CZ20" s="24"/>
      <c r="DA20" s="24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100"/>
      <c r="DW20" s="100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96"/>
      <c r="EM20" s="78"/>
      <c r="EN20" s="78"/>
      <c r="EO20" s="78"/>
      <c r="EP20" s="78"/>
      <c r="EQ20" s="100"/>
      <c r="ER20" s="100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96"/>
      <c r="FH20" s="78"/>
      <c r="FI20" s="78"/>
      <c r="FJ20" s="78"/>
      <c r="FK20" s="78"/>
    </row>
    <row r="21" spans="1:167" s="27" customFormat="1" ht="15.9" customHeight="1" thickBot="1" x14ac:dyDescent="0.35">
      <c r="A21" s="298"/>
      <c r="B21" s="195"/>
      <c r="C21" s="197"/>
      <c r="D21" s="199"/>
      <c r="E21" s="201"/>
      <c r="F21" s="201"/>
      <c r="G21" s="203"/>
      <c r="H21" s="205"/>
      <c r="I21" s="205"/>
      <c r="J21" s="205"/>
      <c r="K21" s="207"/>
      <c r="L21" s="209"/>
      <c r="M21" s="211"/>
      <c r="N21" s="213"/>
      <c r="O21" s="215"/>
      <c r="P21" s="217"/>
      <c r="Q21" s="201"/>
      <c r="R21" s="34"/>
      <c r="S21" s="34"/>
      <c r="T21" s="79"/>
      <c r="U21" s="79"/>
      <c r="V21" s="91"/>
      <c r="W21" s="34"/>
      <c r="X21" s="34"/>
      <c r="Y21" s="34"/>
      <c r="Z21" s="34"/>
      <c r="AA21" s="34"/>
      <c r="AB21" s="34"/>
      <c r="AC21" s="34"/>
      <c r="AD21" s="91"/>
      <c r="AE21" s="34"/>
      <c r="AF21" s="34"/>
      <c r="AG21" s="34"/>
      <c r="AH21" s="34"/>
      <c r="AI21" s="34"/>
      <c r="AJ21" s="34"/>
      <c r="AK21" s="34"/>
      <c r="AL21" s="26"/>
      <c r="AM21" s="26"/>
      <c r="AN21" s="34"/>
      <c r="AO21" s="34"/>
      <c r="AP21" s="79"/>
      <c r="AQ21" s="79"/>
      <c r="AR21" s="81"/>
      <c r="AS21" s="79"/>
      <c r="AT21" s="79"/>
      <c r="AU21" s="79"/>
      <c r="AV21" s="79"/>
      <c r="AW21" s="79"/>
      <c r="AX21" s="79"/>
      <c r="AY21" s="79"/>
      <c r="AZ21" s="81"/>
      <c r="BA21" s="79"/>
      <c r="BB21" s="79"/>
      <c r="BC21" s="79"/>
      <c r="BD21" s="79"/>
      <c r="BE21" s="34"/>
      <c r="BF21" s="34"/>
      <c r="BG21" s="34"/>
      <c r="BH21" s="26"/>
      <c r="BI21" s="26"/>
      <c r="BJ21" s="79"/>
      <c r="BK21" s="79"/>
      <c r="BL21" s="79"/>
      <c r="BM21" s="79"/>
      <c r="BN21" s="81"/>
      <c r="BO21" s="79"/>
      <c r="BP21" s="79"/>
      <c r="BQ21" s="79"/>
      <c r="BR21" s="79"/>
      <c r="BS21" s="79"/>
      <c r="BT21" s="79"/>
      <c r="BU21" s="79"/>
      <c r="BV21" s="81"/>
      <c r="BW21" s="79"/>
      <c r="BX21" s="79"/>
      <c r="BY21" s="79"/>
      <c r="BZ21" s="79"/>
      <c r="CA21" s="79"/>
      <c r="CB21" s="79"/>
      <c r="CC21" s="79"/>
      <c r="CD21" s="26"/>
      <c r="CE21" s="26"/>
      <c r="CF21" s="79"/>
      <c r="CG21" s="79"/>
      <c r="CH21" s="79"/>
      <c r="CI21" s="79"/>
      <c r="CJ21" s="81"/>
      <c r="CK21" s="79"/>
      <c r="CL21" s="79"/>
      <c r="CM21" s="79"/>
      <c r="CN21" s="79"/>
      <c r="CO21" s="79"/>
      <c r="CP21" s="79"/>
      <c r="CQ21" s="79"/>
      <c r="CR21" s="81"/>
      <c r="CS21" s="79"/>
      <c r="CT21" s="79"/>
      <c r="CU21" s="79"/>
      <c r="CV21" s="79"/>
      <c r="CW21" s="79"/>
      <c r="CX21" s="79"/>
      <c r="CY21" s="34"/>
      <c r="CZ21" s="26"/>
      <c r="DA21" s="26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101"/>
      <c r="DW21" s="101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97"/>
      <c r="EM21" s="79"/>
      <c r="EN21" s="79"/>
      <c r="EO21" s="79"/>
      <c r="EP21" s="79"/>
      <c r="EQ21" s="101"/>
      <c r="ER21" s="101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97"/>
      <c r="FH21" s="79"/>
      <c r="FI21" s="79"/>
      <c r="FJ21" s="79"/>
      <c r="FK21" s="79"/>
    </row>
    <row r="22" spans="1:167" s="30" customFormat="1" ht="15.75" customHeight="1" x14ac:dyDescent="0.3">
      <c r="A22" s="297"/>
      <c r="B22" s="291"/>
      <c r="C22" s="293"/>
      <c r="D22" s="240"/>
      <c r="E22" s="200">
        <f t="shared" ref="E22:F22" si="7">E20</f>
        <v>0</v>
      </c>
      <c r="F22" s="200">
        <f t="shared" si="7"/>
        <v>0</v>
      </c>
      <c r="G22" s="202">
        <f>G20</f>
        <v>0</v>
      </c>
      <c r="H22" s="204">
        <f>H20</f>
        <v>0</v>
      </c>
      <c r="I22" s="204">
        <f t="shared" ref="I22" si="8">B22*G22+D22*E22</f>
        <v>0</v>
      </c>
      <c r="J22" s="204">
        <f t="shared" ref="J22" si="9">B22*H22+D22*F22</f>
        <v>0</v>
      </c>
      <c r="K22" s="206">
        <f t="shared" si="3"/>
        <v>0</v>
      </c>
      <c r="L22" s="208">
        <f>I22-O22</f>
        <v>0</v>
      </c>
      <c r="M22" s="210">
        <f>J22-P22</f>
        <v>0</v>
      </c>
      <c r="N22" s="212">
        <f>K22-Q22</f>
        <v>0</v>
      </c>
      <c r="O22" s="214">
        <f>COUNT(R22:EL23)</f>
        <v>0</v>
      </c>
      <c r="P22" s="216">
        <f>SUM(R22:EL23)</f>
        <v>0</v>
      </c>
      <c r="Q22" s="200"/>
      <c r="R22" s="35"/>
      <c r="S22" s="35"/>
      <c r="T22" s="82"/>
      <c r="U22" s="82"/>
      <c r="V22" s="92"/>
      <c r="W22" s="35"/>
      <c r="X22" s="35"/>
      <c r="Y22" s="35"/>
      <c r="Z22" s="35"/>
      <c r="AA22" s="35"/>
      <c r="AB22" s="35"/>
      <c r="AC22" s="35"/>
      <c r="AD22" s="92"/>
      <c r="AE22" s="35"/>
      <c r="AF22" s="35"/>
      <c r="AG22" s="35"/>
      <c r="AH22" s="35"/>
      <c r="AI22" s="35"/>
      <c r="AJ22" s="35"/>
      <c r="AK22" s="35"/>
      <c r="AL22" s="31"/>
      <c r="AM22" s="31"/>
      <c r="AN22" s="35"/>
      <c r="AO22" s="35"/>
      <c r="AP22" s="82"/>
      <c r="AQ22" s="82"/>
      <c r="AR22" s="83"/>
      <c r="AS22" s="82"/>
      <c r="AT22" s="82"/>
      <c r="AU22" s="82"/>
      <c r="AV22" s="82"/>
      <c r="AW22" s="82"/>
      <c r="AX22" s="82"/>
      <c r="AY22" s="82"/>
      <c r="AZ22" s="83"/>
      <c r="BA22" s="82"/>
      <c r="BB22" s="82"/>
      <c r="BC22" s="82"/>
      <c r="BD22" s="82"/>
      <c r="BE22" s="35"/>
      <c r="BF22" s="35"/>
      <c r="BG22" s="35"/>
      <c r="BH22" s="31"/>
      <c r="BI22" s="31"/>
      <c r="BJ22" s="82"/>
      <c r="BK22" s="82"/>
      <c r="BL22" s="82"/>
      <c r="BM22" s="82"/>
      <c r="BN22" s="83"/>
      <c r="BO22" s="82"/>
      <c r="BP22" s="82"/>
      <c r="BQ22" s="82"/>
      <c r="BR22" s="82"/>
      <c r="BS22" s="82"/>
      <c r="BT22" s="82"/>
      <c r="BU22" s="82"/>
      <c r="BV22" s="83"/>
      <c r="BW22" s="82"/>
      <c r="BX22" s="82"/>
      <c r="BY22" s="82"/>
      <c r="BZ22" s="82"/>
      <c r="CA22" s="82"/>
      <c r="CB22" s="82"/>
      <c r="CC22" s="82"/>
      <c r="CD22" s="31"/>
      <c r="CE22" s="31"/>
      <c r="CF22" s="82"/>
      <c r="CG22" s="82"/>
      <c r="CH22" s="82"/>
      <c r="CI22" s="82"/>
      <c r="CJ22" s="83"/>
      <c r="CK22" s="82"/>
      <c r="CL22" s="82"/>
      <c r="CM22" s="82"/>
      <c r="CN22" s="82"/>
      <c r="CO22" s="82"/>
      <c r="CP22" s="82"/>
      <c r="CQ22" s="82"/>
      <c r="CR22" s="83"/>
      <c r="CS22" s="82"/>
      <c r="CT22" s="82"/>
      <c r="CU22" s="82"/>
      <c r="CV22" s="82"/>
      <c r="CW22" s="82"/>
      <c r="CX22" s="82"/>
      <c r="CY22" s="35"/>
      <c r="CZ22" s="31"/>
      <c r="DA22" s="31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102"/>
      <c r="DW22" s="10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98"/>
      <c r="EM22" s="82"/>
      <c r="EN22" s="82"/>
      <c r="EO22" s="82"/>
      <c r="EP22" s="82"/>
      <c r="EQ22" s="102"/>
      <c r="ER22" s="10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98"/>
      <c r="FH22" s="82"/>
      <c r="FI22" s="82"/>
      <c r="FJ22" s="82"/>
      <c r="FK22" s="82"/>
    </row>
    <row r="23" spans="1:167" s="30" customFormat="1" ht="15.75" customHeight="1" thickBot="1" x14ac:dyDescent="0.35">
      <c r="A23" s="298"/>
      <c r="B23" s="292"/>
      <c r="C23" s="294"/>
      <c r="D23" s="241"/>
      <c r="E23" s="201"/>
      <c r="F23" s="201"/>
      <c r="G23" s="203"/>
      <c r="H23" s="205"/>
      <c r="I23" s="205"/>
      <c r="J23" s="205"/>
      <c r="K23" s="207"/>
      <c r="L23" s="209"/>
      <c r="M23" s="211"/>
      <c r="N23" s="213"/>
      <c r="O23" s="215"/>
      <c r="P23" s="217"/>
      <c r="Q23" s="201"/>
      <c r="R23" s="33"/>
      <c r="S23" s="33"/>
      <c r="T23" s="84"/>
      <c r="U23" s="84"/>
      <c r="V23" s="93"/>
      <c r="W23" s="33"/>
      <c r="X23" s="33"/>
      <c r="Y23" s="33"/>
      <c r="Z23" s="33"/>
      <c r="AA23" s="33"/>
      <c r="AB23" s="33"/>
      <c r="AC23" s="33"/>
      <c r="AD23" s="93"/>
      <c r="AE23" s="33"/>
      <c r="AF23" s="33"/>
      <c r="AG23" s="33"/>
      <c r="AH23" s="33"/>
      <c r="AI23" s="33"/>
      <c r="AJ23" s="33"/>
      <c r="AK23" s="33"/>
      <c r="AL23" s="29"/>
      <c r="AM23" s="29"/>
      <c r="AN23" s="33"/>
      <c r="AO23" s="33"/>
      <c r="AP23" s="84"/>
      <c r="AQ23" s="84"/>
      <c r="AR23" s="85"/>
      <c r="AS23" s="84"/>
      <c r="AT23" s="84"/>
      <c r="AU23" s="84"/>
      <c r="AV23" s="84"/>
      <c r="AW23" s="84"/>
      <c r="AX23" s="84"/>
      <c r="AY23" s="84"/>
      <c r="AZ23" s="85"/>
      <c r="BA23" s="84"/>
      <c r="BB23" s="84"/>
      <c r="BC23" s="84"/>
      <c r="BD23" s="84"/>
      <c r="BE23" s="33"/>
      <c r="BF23" s="33"/>
      <c r="BG23" s="33"/>
      <c r="BH23" s="29"/>
      <c r="BI23" s="29"/>
      <c r="BJ23" s="84"/>
      <c r="BK23" s="84"/>
      <c r="BL23" s="84"/>
      <c r="BM23" s="84"/>
      <c r="BN23" s="85"/>
      <c r="BO23" s="84"/>
      <c r="BP23" s="84"/>
      <c r="BQ23" s="84"/>
      <c r="BR23" s="84"/>
      <c r="BS23" s="84"/>
      <c r="BT23" s="84"/>
      <c r="BU23" s="84"/>
      <c r="BV23" s="85"/>
      <c r="BW23" s="84"/>
      <c r="BX23" s="84"/>
      <c r="BY23" s="84"/>
      <c r="BZ23" s="84"/>
      <c r="CA23" s="84"/>
      <c r="CB23" s="84"/>
      <c r="CC23" s="84"/>
      <c r="CD23" s="29"/>
      <c r="CE23" s="29"/>
      <c r="CF23" s="84"/>
      <c r="CG23" s="84"/>
      <c r="CH23" s="84"/>
      <c r="CI23" s="84"/>
      <c r="CJ23" s="85"/>
      <c r="CK23" s="84"/>
      <c r="CL23" s="84"/>
      <c r="CM23" s="84"/>
      <c r="CN23" s="84"/>
      <c r="CO23" s="84"/>
      <c r="CP23" s="84"/>
      <c r="CQ23" s="84"/>
      <c r="CR23" s="85"/>
      <c r="CS23" s="84"/>
      <c r="CT23" s="84"/>
      <c r="CU23" s="84"/>
      <c r="CV23" s="84"/>
      <c r="CW23" s="84"/>
      <c r="CX23" s="84"/>
      <c r="CY23" s="33"/>
      <c r="CZ23" s="29"/>
      <c r="DA23" s="29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103"/>
      <c r="DW23" s="103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99"/>
      <c r="EM23" s="84"/>
      <c r="EN23" s="84"/>
      <c r="EO23" s="84"/>
      <c r="EP23" s="84"/>
      <c r="EQ23" s="103"/>
      <c r="ER23" s="103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99"/>
      <c r="FH23" s="84"/>
      <c r="FI23" s="84"/>
      <c r="FJ23" s="84"/>
      <c r="FK23" s="84"/>
    </row>
    <row r="24" spans="1:167" s="25" customFormat="1" ht="15.9" customHeight="1" x14ac:dyDescent="0.3">
      <c r="A24" s="192"/>
      <c r="B24" s="194"/>
      <c r="C24" s="196"/>
      <c r="D24" s="198"/>
      <c r="E24" s="200">
        <f>E22</f>
        <v>0</v>
      </c>
      <c r="F24" s="200">
        <f>F22</f>
        <v>0</v>
      </c>
      <c r="G24" s="202">
        <f>G22</f>
        <v>0</v>
      </c>
      <c r="H24" s="204">
        <f>H22</f>
        <v>0</v>
      </c>
      <c r="I24" s="204">
        <f t="shared" ref="I24" si="10">B24*G24+D24*E24</f>
        <v>0</v>
      </c>
      <c r="J24" s="204">
        <f t="shared" ref="J24" si="11">B24*H24+D24*F24</f>
        <v>0</v>
      </c>
      <c r="K24" s="206">
        <f t="shared" ref="K24" si="12">C24</f>
        <v>0</v>
      </c>
      <c r="L24" s="208">
        <f>I24-O24</f>
        <v>0</v>
      </c>
      <c r="M24" s="210">
        <f>J24-P24</f>
        <v>0</v>
      </c>
      <c r="N24" s="212">
        <f>K24-Q24</f>
        <v>0</v>
      </c>
      <c r="O24" s="214">
        <f>COUNT(R24:EL25)</f>
        <v>0</v>
      </c>
      <c r="P24" s="216">
        <f>SUM(R24:EL25)</f>
        <v>0</v>
      </c>
      <c r="Q24" s="200"/>
      <c r="R24" s="32"/>
      <c r="S24" s="32"/>
      <c r="T24" s="78"/>
      <c r="U24" s="78"/>
      <c r="V24" s="90"/>
      <c r="W24" s="32"/>
      <c r="X24" s="32"/>
      <c r="Y24" s="32"/>
      <c r="Z24" s="32"/>
      <c r="AA24" s="32"/>
      <c r="AB24" s="32"/>
      <c r="AC24" s="32"/>
      <c r="AD24" s="90"/>
      <c r="AE24" s="32"/>
      <c r="AF24" s="32"/>
      <c r="AG24" s="32"/>
      <c r="AH24" s="32"/>
      <c r="AI24" s="32"/>
      <c r="AJ24" s="32"/>
      <c r="AK24" s="32"/>
      <c r="AL24" s="24"/>
      <c r="AM24" s="24"/>
      <c r="AN24" s="32"/>
      <c r="AO24" s="32"/>
      <c r="AP24" s="78"/>
      <c r="AQ24" s="78"/>
      <c r="AR24" s="80"/>
      <c r="AS24" s="78"/>
      <c r="AT24" s="78"/>
      <c r="AU24" s="78"/>
      <c r="AV24" s="78"/>
      <c r="AW24" s="78"/>
      <c r="AX24" s="78"/>
      <c r="AY24" s="78"/>
      <c r="AZ24" s="80"/>
      <c r="BA24" s="78"/>
      <c r="BB24" s="78"/>
      <c r="BC24" s="78"/>
      <c r="BD24" s="78"/>
      <c r="BE24" s="32"/>
      <c r="BF24" s="32"/>
      <c r="BG24" s="32"/>
      <c r="BH24" s="24"/>
      <c r="BI24" s="24"/>
      <c r="BJ24" s="78"/>
      <c r="BK24" s="78"/>
      <c r="BL24" s="78"/>
      <c r="BM24" s="78"/>
      <c r="BN24" s="80"/>
      <c r="BO24" s="78"/>
      <c r="BP24" s="78"/>
      <c r="BQ24" s="78"/>
      <c r="BR24" s="78"/>
      <c r="BS24" s="78"/>
      <c r="BT24" s="78"/>
      <c r="BU24" s="78"/>
      <c r="BV24" s="80"/>
      <c r="BW24" s="78"/>
      <c r="BX24" s="78"/>
      <c r="BY24" s="78"/>
      <c r="BZ24" s="78"/>
      <c r="CA24" s="78"/>
      <c r="CB24" s="78"/>
      <c r="CC24" s="78"/>
      <c r="CD24" s="24"/>
      <c r="CE24" s="24"/>
      <c r="CF24" s="78"/>
      <c r="CG24" s="78"/>
      <c r="CH24" s="78"/>
      <c r="CI24" s="78"/>
      <c r="CJ24" s="80"/>
      <c r="CK24" s="78"/>
      <c r="CL24" s="78"/>
      <c r="CM24" s="78"/>
      <c r="CN24" s="78"/>
      <c r="CO24" s="78"/>
      <c r="CP24" s="78"/>
      <c r="CQ24" s="78"/>
      <c r="CR24" s="80"/>
      <c r="CS24" s="78"/>
      <c r="CT24" s="78"/>
      <c r="CU24" s="78"/>
      <c r="CV24" s="78"/>
      <c r="CW24" s="78"/>
      <c r="CX24" s="78"/>
      <c r="CY24" s="32"/>
      <c r="CZ24" s="24"/>
      <c r="DA24" s="24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100"/>
      <c r="DW24" s="100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100"/>
      <c r="ER24" s="100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</row>
    <row r="25" spans="1:167" s="27" customFormat="1" ht="15.9" customHeight="1" thickBot="1" x14ac:dyDescent="0.35">
      <c r="A25" s="193"/>
      <c r="B25" s="195"/>
      <c r="C25" s="197"/>
      <c r="D25" s="199"/>
      <c r="E25" s="201"/>
      <c r="F25" s="201"/>
      <c r="G25" s="203"/>
      <c r="H25" s="205"/>
      <c r="I25" s="205"/>
      <c r="J25" s="205"/>
      <c r="K25" s="207"/>
      <c r="L25" s="209"/>
      <c r="M25" s="211"/>
      <c r="N25" s="213"/>
      <c r="O25" s="215"/>
      <c r="P25" s="217"/>
      <c r="Q25" s="201"/>
      <c r="R25" s="34"/>
      <c r="S25" s="34"/>
      <c r="T25" s="79"/>
      <c r="U25" s="79"/>
      <c r="V25" s="91"/>
      <c r="W25" s="34"/>
      <c r="X25" s="34"/>
      <c r="Y25" s="34"/>
      <c r="Z25" s="34"/>
      <c r="AA25" s="34"/>
      <c r="AB25" s="34"/>
      <c r="AC25" s="34"/>
      <c r="AD25" s="91"/>
      <c r="AE25" s="34"/>
      <c r="AF25" s="34"/>
      <c r="AG25" s="34"/>
      <c r="AH25" s="34"/>
      <c r="AI25" s="34"/>
      <c r="AJ25" s="34"/>
      <c r="AK25" s="34"/>
      <c r="AL25" s="26"/>
      <c r="AM25" s="26"/>
      <c r="AN25" s="34"/>
      <c r="AO25" s="34"/>
      <c r="AP25" s="79"/>
      <c r="AQ25" s="79"/>
      <c r="AR25" s="81"/>
      <c r="AS25" s="79"/>
      <c r="AT25" s="79"/>
      <c r="AU25" s="79"/>
      <c r="AV25" s="79"/>
      <c r="AW25" s="79"/>
      <c r="AX25" s="79"/>
      <c r="AY25" s="79"/>
      <c r="AZ25" s="81"/>
      <c r="BA25" s="79"/>
      <c r="BB25" s="79"/>
      <c r="BC25" s="79"/>
      <c r="BD25" s="79"/>
      <c r="BE25" s="34"/>
      <c r="BF25" s="34"/>
      <c r="BG25" s="34"/>
      <c r="BH25" s="26"/>
      <c r="BI25" s="26"/>
      <c r="BJ25" s="79"/>
      <c r="BK25" s="79"/>
      <c r="BL25" s="79"/>
      <c r="BM25" s="79"/>
      <c r="BN25" s="81"/>
      <c r="BO25" s="79"/>
      <c r="BP25" s="79"/>
      <c r="BQ25" s="79"/>
      <c r="BR25" s="79"/>
      <c r="BS25" s="79"/>
      <c r="BT25" s="79"/>
      <c r="BU25" s="79"/>
      <c r="BV25" s="81"/>
      <c r="BW25" s="79"/>
      <c r="BX25" s="79"/>
      <c r="BY25" s="79"/>
      <c r="BZ25" s="79"/>
      <c r="CA25" s="79"/>
      <c r="CB25" s="79"/>
      <c r="CC25" s="79"/>
      <c r="CD25" s="26"/>
      <c r="CE25" s="26"/>
      <c r="CF25" s="79"/>
      <c r="CG25" s="79"/>
      <c r="CH25" s="79"/>
      <c r="CI25" s="79"/>
      <c r="CJ25" s="81"/>
      <c r="CK25" s="79"/>
      <c r="CL25" s="79"/>
      <c r="CM25" s="79"/>
      <c r="CN25" s="79"/>
      <c r="CO25" s="79"/>
      <c r="CP25" s="79"/>
      <c r="CQ25" s="79"/>
      <c r="CR25" s="81"/>
      <c r="CS25" s="79"/>
      <c r="CT25" s="79"/>
      <c r="CU25" s="79"/>
      <c r="CV25" s="79"/>
      <c r="CW25" s="79"/>
      <c r="CX25" s="79"/>
      <c r="CY25" s="34"/>
      <c r="CZ25" s="26"/>
      <c r="DA25" s="26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101"/>
      <c r="DW25" s="101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101"/>
      <c r="ER25" s="101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</row>
    <row r="26" spans="1:167" hidden="1" x14ac:dyDescent="0.25">
      <c r="A26" s="3" t="s">
        <v>31</v>
      </c>
      <c r="B26" s="3">
        <f>SUM(B9:B25)</f>
        <v>10</v>
      </c>
      <c r="C26" s="3">
        <f>SUM(C9:C25)</f>
        <v>33</v>
      </c>
      <c r="D26" s="3">
        <f>SUM(D9:D25)</f>
        <v>0</v>
      </c>
      <c r="R26" s="47">
        <f t="shared" ref="R26:U26" si="13">COUNT(R9:R25)</f>
        <v>0</v>
      </c>
      <c r="S26" s="47">
        <f t="shared" si="13"/>
        <v>0</v>
      </c>
      <c r="T26" s="47">
        <f t="shared" si="13"/>
        <v>0</v>
      </c>
      <c r="U26" s="47">
        <f t="shared" si="13"/>
        <v>0</v>
      </c>
      <c r="V26" s="47">
        <f t="shared" ref="V26:CG26" si="14">COUNT(V9:V25)</f>
        <v>0</v>
      </c>
      <c r="W26" s="47">
        <f t="shared" si="14"/>
        <v>0</v>
      </c>
      <c r="X26" s="47">
        <f t="shared" si="14"/>
        <v>0</v>
      </c>
      <c r="Y26" s="47">
        <f t="shared" si="14"/>
        <v>0</v>
      </c>
      <c r="Z26" s="47">
        <f t="shared" si="14"/>
        <v>0</v>
      </c>
      <c r="AA26" s="47">
        <f t="shared" si="14"/>
        <v>0</v>
      </c>
      <c r="AB26" s="47">
        <f t="shared" si="14"/>
        <v>0</v>
      </c>
      <c r="AC26" s="47">
        <f t="shared" si="14"/>
        <v>0</v>
      </c>
      <c r="AD26" s="47">
        <f t="shared" si="14"/>
        <v>0</v>
      </c>
      <c r="AE26" s="47">
        <f t="shared" si="14"/>
        <v>0</v>
      </c>
      <c r="AF26" s="47">
        <f t="shared" si="14"/>
        <v>0</v>
      </c>
      <c r="AG26" s="47">
        <f t="shared" si="14"/>
        <v>0</v>
      </c>
      <c r="AH26" s="47">
        <f t="shared" si="14"/>
        <v>0</v>
      </c>
      <c r="AI26" s="47">
        <f t="shared" si="14"/>
        <v>0</v>
      </c>
      <c r="AJ26" s="47">
        <f t="shared" si="14"/>
        <v>0</v>
      </c>
      <c r="AK26" s="47">
        <f t="shared" si="14"/>
        <v>0</v>
      </c>
      <c r="AL26" s="47">
        <f t="shared" si="14"/>
        <v>0</v>
      </c>
      <c r="AM26" s="47">
        <f t="shared" si="14"/>
        <v>0</v>
      </c>
      <c r="AN26" s="47">
        <f t="shared" si="14"/>
        <v>0</v>
      </c>
      <c r="AO26" s="47">
        <f t="shared" si="14"/>
        <v>0</v>
      </c>
      <c r="AP26" s="47">
        <f t="shared" si="14"/>
        <v>0</v>
      </c>
      <c r="AQ26" s="47">
        <f t="shared" si="14"/>
        <v>0</v>
      </c>
      <c r="AR26" s="47">
        <f t="shared" si="14"/>
        <v>0</v>
      </c>
      <c r="AS26" s="47">
        <f t="shared" si="14"/>
        <v>0</v>
      </c>
      <c r="AT26" s="47">
        <f t="shared" si="14"/>
        <v>0</v>
      </c>
      <c r="AU26" s="47">
        <f t="shared" si="14"/>
        <v>0</v>
      </c>
      <c r="AV26" s="47">
        <f t="shared" si="14"/>
        <v>0</v>
      </c>
      <c r="AW26" s="47">
        <f t="shared" si="14"/>
        <v>0</v>
      </c>
      <c r="AX26" s="47">
        <f t="shared" si="14"/>
        <v>0</v>
      </c>
      <c r="AY26" s="47">
        <f t="shared" si="14"/>
        <v>0</v>
      </c>
      <c r="AZ26" s="47">
        <f t="shared" si="14"/>
        <v>0</v>
      </c>
      <c r="BA26" s="47">
        <f t="shared" si="14"/>
        <v>0</v>
      </c>
      <c r="BB26" s="47">
        <f t="shared" si="14"/>
        <v>0</v>
      </c>
      <c r="BC26" s="47">
        <f t="shared" si="14"/>
        <v>0</v>
      </c>
      <c r="BD26" s="47">
        <f t="shared" si="14"/>
        <v>0</v>
      </c>
      <c r="BE26" s="47">
        <f t="shared" si="14"/>
        <v>0</v>
      </c>
      <c r="BF26" s="47">
        <f t="shared" si="14"/>
        <v>0</v>
      </c>
      <c r="BG26" s="47">
        <f t="shared" si="14"/>
        <v>0</v>
      </c>
      <c r="BH26" s="47">
        <f t="shared" si="14"/>
        <v>0</v>
      </c>
      <c r="BI26" s="47">
        <f t="shared" si="14"/>
        <v>0</v>
      </c>
      <c r="BJ26" s="47">
        <f t="shared" si="14"/>
        <v>0</v>
      </c>
      <c r="BK26" s="47">
        <f t="shared" si="14"/>
        <v>0</v>
      </c>
      <c r="BL26" s="47">
        <f t="shared" si="14"/>
        <v>0</v>
      </c>
      <c r="BM26" s="47">
        <f t="shared" si="14"/>
        <v>0</v>
      </c>
      <c r="BN26" s="47">
        <f t="shared" si="14"/>
        <v>0</v>
      </c>
      <c r="BO26" s="47">
        <f t="shared" si="14"/>
        <v>0</v>
      </c>
      <c r="BP26" s="47">
        <f t="shared" si="14"/>
        <v>0</v>
      </c>
      <c r="BQ26" s="47">
        <f t="shared" si="14"/>
        <v>0</v>
      </c>
      <c r="BR26" s="47">
        <f t="shared" si="14"/>
        <v>0</v>
      </c>
      <c r="BS26" s="47">
        <f t="shared" si="14"/>
        <v>0</v>
      </c>
      <c r="BT26" s="47">
        <f t="shared" si="14"/>
        <v>0</v>
      </c>
      <c r="BU26" s="47">
        <f t="shared" si="14"/>
        <v>0</v>
      </c>
      <c r="BV26" s="47">
        <f t="shared" si="14"/>
        <v>0</v>
      </c>
      <c r="BW26" s="47">
        <f t="shared" si="14"/>
        <v>0</v>
      </c>
      <c r="BX26" s="47">
        <f t="shared" si="14"/>
        <v>0</v>
      </c>
      <c r="BY26" s="47">
        <f t="shared" si="14"/>
        <v>0</v>
      </c>
      <c r="BZ26" s="47">
        <f t="shared" si="14"/>
        <v>0</v>
      </c>
      <c r="CA26" s="47">
        <f t="shared" si="14"/>
        <v>0</v>
      </c>
      <c r="CB26" s="47">
        <f t="shared" si="14"/>
        <v>0</v>
      </c>
      <c r="CC26" s="47">
        <f t="shared" si="14"/>
        <v>0</v>
      </c>
      <c r="CD26" s="47">
        <f t="shared" si="14"/>
        <v>0</v>
      </c>
      <c r="CE26" s="47">
        <f t="shared" si="14"/>
        <v>0</v>
      </c>
      <c r="CF26" s="47">
        <f t="shared" si="14"/>
        <v>0</v>
      </c>
      <c r="CG26" s="47">
        <f t="shared" si="14"/>
        <v>0</v>
      </c>
      <c r="CH26" s="47">
        <f t="shared" ref="CH26:DE26" si="15">COUNT(CH9:CH25)</f>
        <v>0</v>
      </c>
      <c r="CI26" s="47">
        <f t="shared" si="15"/>
        <v>0</v>
      </c>
      <c r="CJ26" s="47">
        <f t="shared" si="15"/>
        <v>0</v>
      </c>
      <c r="CK26" s="47">
        <f t="shared" si="15"/>
        <v>0</v>
      </c>
      <c r="CL26" s="47">
        <f t="shared" si="15"/>
        <v>0</v>
      </c>
      <c r="CM26" s="47">
        <f t="shared" si="15"/>
        <v>0</v>
      </c>
      <c r="CN26" s="47">
        <f t="shared" si="15"/>
        <v>0</v>
      </c>
      <c r="CO26" s="47">
        <f t="shared" si="15"/>
        <v>0</v>
      </c>
      <c r="CP26" s="47">
        <f t="shared" si="15"/>
        <v>0</v>
      </c>
      <c r="CQ26" s="47">
        <f t="shared" si="15"/>
        <v>0</v>
      </c>
      <c r="CR26" s="47">
        <f t="shared" si="15"/>
        <v>0</v>
      </c>
      <c r="CS26" s="47">
        <f t="shared" si="15"/>
        <v>0</v>
      </c>
      <c r="CT26" s="47">
        <f t="shared" si="15"/>
        <v>0</v>
      </c>
      <c r="CU26" s="47">
        <f t="shared" si="15"/>
        <v>0</v>
      </c>
      <c r="CV26" s="47">
        <f t="shared" si="15"/>
        <v>0</v>
      </c>
      <c r="CW26" s="47">
        <f t="shared" si="15"/>
        <v>0</v>
      </c>
      <c r="CX26" s="47">
        <f t="shared" si="15"/>
        <v>0</v>
      </c>
      <c r="CY26" s="47">
        <f t="shared" si="15"/>
        <v>0</v>
      </c>
      <c r="CZ26" s="47">
        <f t="shared" si="15"/>
        <v>0</v>
      </c>
      <c r="DA26" s="47">
        <f t="shared" si="15"/>
        <v>0</v>
      </c>
      <c r="DB26" s="47">
        <f t="shared" si="15"/>
        <v>0</v>
      </c>
      <c r="DC26" s="47">
        <f t="shared" si="15"/>
        <v>0</v>
      </c>
      <c r="DD26" s="47">
        <f t="shared" si="15"/>
        <v>0</v>
      </c>
      <c r="DE26" s="47">
        <f t="shared" si="15"/>
        <v>0</v>
      </c>
    </row>
    <row r="27" spans="1:167" hidden="1" x14ac:dyDescent="0.25">
      <c r="R27" s="47">
        <f t="shared" ref="R27:U27" si="16">SUM(R9:R25)</f>
        <v>0</v>
      </c>
      <c r="S27" s="47">
        <f t="shared" si="16"/>
        <v>0</v>
      </c>
      <c r="T27" s="47">
        <f t="shared" si="16"/>
        <v>0</v>
      </c>
      <c r="U27" s="47">
        <f t="shared" si="16"/>
        <v>0</v>
      </c>
      <c r="V27" s="47">
        <f t="shared" ref="V27:CG27" si="17">SUM(V9:V25)</f>
        <v>0</v>
      </c>
      <c r="W27" s="47">
        <f t="shared" si="17"/>
        <v>0</v>
      </c>
      <c r="X27" s="47">
        <f t="shared" si="17"/>
        <v>0</v>
      </c>
      <c r="Y27" s="47">
        <f t="shared" si="17"/>
        <v>0</v>
      </c>
      <c r="Z27" s="47">
        <f t="shared" si="17"/>
        <v>0</v>
      </c>
      <c r="AA27" s="47">
        <f t="shared" si="17"/>
        <v>0</v>
      </c>
      <c r="AB27" s="47">
        <f t="shared" si="17"/>
        <v>0</v>
      </c>
      <c r="AC27" s="47">
        <f t="shared" si="17"/>
        <v>0</v>
      </c>
      <c r="AD27" s="47">
        <f t="shared" si="17"/>
        <v>0</v>
      </c>
      <c r="AE27" s="47">
        <f t="shared" si="17"/>
        <v>0</v>
      </c>
      <c r="AF27" s="47">
        <f t="shared" si="17"/>
        <v>0</v>
      </c>
      <c r="AG27" s="47">
        <f t="shared" si="17"/>
        <v>0</v>
      </c>
      <c r="AH27" s="47">
        <f t="shared" si="17"/>
        <v>0</v>
      </c>
      <c r="AI27" s="47">
        <f t="shared" si="17"/>
        <v>0</v>
      </c>
      <c r="AJ27" s="47">
        <f t="shared" si="17"/>
        <v>0</v>
      </c>
      <c r="AK27" s="47">
        <f t="shared" si="17"/>
        <v>0</v>
      </c>
      <c r="AL27" s="47">
        <f t="shared" si="17"/>
        <v>0</v>
      </c>
      <c r="AM27" s="47">
        <f t="shared" si="17"/>
        <v>0</v>
      </c>
      <c r="AN27" s="47">
        <f t="shared" si="17"/>
        <v>0</v>
      </c>
      <c r="AO27" s="47">
        <f t="shared" si="17"/>
        <v>0</v>
      </c>
      <c r="AP27" s="47">
        <f t="shared" si="17"/>
        <v>0</v>
      </c>
      <c r="AQ27" s="47">
        <f t="shared" si="17"/>
        <v>0</v>
      </c>
      <c r="AR27" s="47">
        <f t="shared" si="17"/>
        <v>0</v>
      </c>
      <c r="AS27" s="47">
        <f t="shared" si="17"/>
        <v>0</v>
      </c>
      <c r="AT27" s="47">
        <f t="shared" si="17"/>
        <v>0</v>
      </c>
      <c r="AU27" s="47">
        <f t="shared" si="17"/>
        <v>0</v>
      </c>
      <c r="AV27" s="47">
        <f t="shared" si="17"/>
        <v>0</v>
      </c>
      <c r="AW27" s="47">
        <f t="shared" si="17"/>
        <v>0</v>
      </c>
      <c r="AX27" s="47">
        <f t="shared" si="17"/>
        <v>0</v>
      </c>
      <c r="AY27" s="47">
        <f t="shared" si="17"/>
        <v>0</v>
      </c>
      <c r="AZ27" s="47">
        <f t="shared" si="17"/>
        <v>0</v>
      </c>
      <c r="BA27" s="47">
        <f t="shared" si="17"/>
        <v>0</v>
      </c>
      <c r="BB27" s="47">
        <f t="shared" si="17"/>
        <v>0</v>
      </c>
      <c r="BC27" s="47">
        <f t="shared" si="17"/>
        <v>0</v>
      </c>
      <c r="BD27" s="47">
        <f t="shared" si="17"/>
        <v>0</v>
      </c>
      <c r="BE27" s="47">
        <f t="shared" si="17"/>
        <v>0</v>
      </c>
      <c r="BF27" s="47">
        <f t="shared" si="17"/>
        <v>0</v>
      </c>
      <c r="BG27" s="47">
        <f t="shared" si="17"/>
        <v>0</v>
      </c>
      <c r="BH27" s="47">
        <f t="shared" si="17"/>
        <v>0</v>
      </c>
      <c r="BI27" s="47">
        <f t="shared" si="17"/>
        <v>0</v>
      </c>
      <c r="BJ27" s="47">
        <f t="shared" si="17"/>
        <v>0</v>
      </c>
      <c r="BK27" s="47">
        <f t="shared" si="17"/>
        <v>0</v>
      </c>
      <c r="BL27" s="47">
        <f t="shared" si="17"/>
        <v>0</v>
      </c>
      <c r="BM27" s="47">
        <f t="shared" si="17"/>
        <v>0</v>
      </c>
      <c r="BN27" s="47">
        <f t="shared" si="17"/>
        <v>0</v>
      </c>
      <c r="BO27" s="47">
        <f t="shared" si="17"/>
        <v>0</v>
      </c>
      <c r="BP27" s="47">
        <f t="shared" si="17"/>
        <v>0</v>
      </c>
      <c r="BQ27" s="47">
        <f t="shared" si="17"/>
        <v>0</v>
      </c>
      <c r="BR27" s="47">
        <f t="shared" si="17"/>
        <v>0</v>
      </c>
      <c r="BS27" s="47">
        <f t="shared" si="17"/>
        <v>0</v>
      </c>
      <c r="BT27" s="47">
        <f t="shared" si="17"/>
        <v>0</v>
      </c>
      <c r="BU27" s="47">
        <f t="shared" si="17"/>
        <v>0</v>
      </c>
      <c r="BV27" s="47">
        <f t="shared" si="17"/>
        <v>0</v>
      </c>
      <c r="BW27" s="47">
        <f t="shared" si="17"/>
        <v>0</v>
      </c>
      <c r="BX27" s="47">
        <f t="shared" si="17"/>
        <v>0</v>
      </c>
      <c r="BY27" s="47">
        <f t="shared" si="17"/>
        <v>0</v>
      </c>
      <c r="BZ27" s="47">
        <f t="shared" si="17"/>
        <v>0</v>
      </c>
      <c r="CA27" s="47">
        <f t="shared" si="17"/>
        <v>0</v>
      </c>
      <c r="CB27" s="47">
        <f t="shared" si="17"/>
        <v>0</v>
      </c>
      <c r="CC27" s="47">
        <f t="shared" si="17"/>
        <v>0</v>
      </c>
      <c r="CD27" s="47">
        <f t="shared" si="17"/>
        <v>0</v>
      </c>
      <c r="CE27" s="47">
        <f t="shared" si="17"/>
        <v>0</v>
      </c>
      <c r="CF27" s="47">
        <f t="shared" si="17"/>
        <v>0</v>
      </c>
      <c r="CG27" s="47">
        <f t="shared" si="17"/>
        <v>0</v>
      </c>
      <c r="CH27" s="47">
        <f t="shared" ref="CH27:DE27" si="18">SUM(CH9:CH25)</f>
        <v>0</v>
      </c>
      <c r="CI27" s="47">
        <f t="shared" si="18"/>
        <v>0</v>
      </c>
      <c r="CJ27" s="47">
        <f t="shared" si="18"/>
        <v>0</v>
      </c>
      <c r="CK27" s="47">
        <f t="shared" si="18"/>
        <v>0</v>
      </c>
      <c r="CL27" s="47">
        <f t="shared" si="18"/>
        <v>0</v>
      </c>
      <c r="CM27" s="47">
        <f t="shared" si="18"/>
        <v>0</v>
      </c>
      <c r="CN27" s="47">
        <f t="shared" si="18"/>
        <v>0</v>
      </c>
      <c r="CO27" s="47">
        <f t="shared" si="18"/>
        <v>0</v>
      </c>
      <c r="CP27" s="47">
        <f t="shared" si="18"/>
        <v>0</v>
      </c>
      <c r="CQ27" s="47">
        <f t="shared" si="18"/>
        <v>0</v>
      </c>
      <c r="CR27" s="47">
        <f t="shared" si="18"/>
        <v>0</v>
      </c>
      <c r="CS27" s="47">
        <f t="shared" si="18"/>
        <v>0</v>
      </c>
      <c r="CT27" s="47">
        <f t="shared" si="18"/>
        <v>0</v>
      </c>
      <c r="CU27" s="47">
        <f t="shared" si="18"/>
        <v>0</v>
      </c>
      <c r="CV27" s="47">
        <f t="shared" si="18"/>
        <v>0</v>
      </c>
      <c r="CW27" s="47">
        <f t="shared" si="18"/>
        <v>0</v>
      </c>
      <c r="CX27" s="47">
        <f t="shared" si="18"/>
        <v>0</v>
      </c>
      <c r="CY27" s="47">
        <f t="shared" si="18"/>
        <v>0</v>
      </c>
      <c r="CZ27" s="47">
        <f t="shared" si="18"/>
        <v>0</v>
      </c>
      <c r="DA27" s="47">
        <f t="shared" si="18"/>
        <v>0</v>
      </c>
      <c r="DB27" s="47">
        <f t="shared" si="18"/>
        <v>0</v>
      </c>
      <c r="DC27" s="47">
        <f t="shared" si="18"/>
        <v>0</v>
      </c>
      <c r="DD27" s="47">
        <f t="shared" si="18"/>
        <v>0</v>
      </c>
      <c r="DE27" s="47">
        <f t="shared" si="18"/>
        <v>0</v>
      </c>
    </row>
    <row r="28" spans="1:167" ht="12.75" hidden="1" customHeight="1" x14ac:dyDescent="0.25">
      <c r="O28" s="3" t="s">
        <v>24</v>
      </c>
      <c r="Q28" s="3" t="s">
        <v>12</v>
      </c>
      <c r="R28" s="370">
        <f t="shared" ref="R28" si="19">SUM(R26:U26)</f>
        <v>0</v>
      </c>
      <c r="S28" s="370"/>
      <c r="T28" s="370"/>
      <c r="U28" s="370"/>
      <c r="V28" s="370">
        <f t="shared" ref="V28" si="20">SUM(V26:Y26)</f>
        <v>0</v>
      </c>
      <c r="W28" s="370"/>
      <c r="X28" s="370"/>
      <c r="Y28" s="370"/>
      <c r="Z28" s="370">
        <f t="shared" ref="Z28" si="21">SUM(Z26:AC26)</f>
        <v>0</v>
      </c>
      <c r="AA28" s="370"/>
      <c r="AB28" s="370"/>
      <c r="AC28" s="370"/>
      <c r="AD28" s="370">
        <f t="shared" ref="AD28" si="22">SUM(AD26:AG26)</f>
        <v>0</v>
      </c>
      <c r="AE28" s="370"/>
      <c r="AF28" s="370"/>
      <c r="AG28" s="370"/>
      <c r="AH28" s="370">
        <f t="shared" ref="AH28" si="23">SUM(AH26:AK26)</f>
        <v>0</v>
      </c>
      <c r="AI28" s="370"/>
      <c r="AJ28" s="370"/>
      <c r="AK28" s="370"/>
      <c r="AL28" s="2"/>
      <c r="AM28" s="2"/>
      <c r="AN28" s="370">
        <f t="shared" ref="AN28" si="24">SUM(AN26:AQ26)</f>
        <v>0</v>
      </c>
      <c r="AO28" s="370"/>
      <c r="AP28" s="370"/>
      <c r="AQ28" s="370"/>
      <c r="AR28" s="370">
        <f t="shared" ref="AR28" si="25">SUM(AR26:AU26)</f>
        <v>0</v>
      </c>
      <c r="AS28" s="370"/>
      <c r="AT28" s="370"/>
      <c r="AU28" s="370"/>
      <c r="AV28" s="370">
        <f t="shared" ref="AV28" si="26">SUM(AV26:AY26)</f>
        <v>0</v>
      </c>
      <c r="AW28" s="370"/>
      <c r="AX28" s="370"/>
      <c r="AY28" s="370"/>
      <c r="AZ28" s="370">
        <f t="shared" ref="AZ28" si="27">SUM(AZ26:BC26)</f>
        <v>0</v>
      </c>
      <c r="BA28" s="370"/>
      <c r="BB28" s="370"/>
      <c r="BC28" s="370"/>
      <c r="BD28" s="370">
        <f t="shared" ref="BD28" si="28">SUM(BD26:BG26)</f>
        <v>0</v>
      </c>
      <c r="BE28" s="370"/>
      <c r="BF28" s="370"/>
      <c r="BG28" s="370"/>
      <c r="BH28" s="2"/>
      <c r="BI28" s="2"/>
      <c r="BJ28" s="370">
        <f t="shared" ref="BJ28" si="29">SUM(BJ26:BM26)</f>
        <v>0</v>
      </c>
      <c r="BK28" s="370"/>
      <c r="BL28" s="370"/>
      <c r="BM28" s="370"/>
      <c r="BN28" s="370">
        <f t="shared" ref="BN28" si="30">SUM(BN26:BQ26)</f>
        <v>0</v>
      </c>
      <c r="BO28" s="370"/>
      <c r="BP28" s="370"/>
      <c r="BQ28" s="370"/>
      <c r="BR28" s="370">
        <f t="shared" ref="BR28" si="31">SUM(BR26:BU26)</f>
        <v>0</v>
      </c>
      <c r="BS28" s="370"/>
      <c r="BT28" s="370"/>
      <c r="BU28" s="370"/>
      <c r="BV28" s="370">
        <f t="shared" ref="BV28" si="32">SUM(BV26:BY26)</f>
        <v>0</v>
      </c>
      <c r="BW28" s="370"/>
      <c r="BX28" s="370"/>
      <c r="BY28" s="370"/>
      <c r="BZ28" s="370">
        <f t="shared" ref="BZ28" si="33">SUM(BZ26:CC26)</f>
        <v>0</v>
      </c>
      <c r="CA28" s="370"/>
      <c r="CB28" s="370"/>
      <c r="CC28" s="370"/>
      <c r="CD28" s="2"/>
      <c r="CE28" s="2"/>
      <c r="CF28" s="370">
        <f t="shared" ref="CF28" si="34">SUM(CF26:CI26)</f>
        <v>0</v>
      </c>
      <c r="CG28" s="370"/>
      <c r="CH28" s="370"/>
      <c r="CI28" s="370"/>
      <c r="CJ28" s="370">
        <f t="shared" ref="CJ28" si="35">SUM(CJ26:CM26)</f>
        <v>0</v>
      </c>
      <c r="CK28" s="370"/>
      <c r="CL28" s="370"/>
      <c r="CM28" s="370"/>
      <c r="CN28" s="370">
        <f t="shared" ref="CN28" si="36">SUM(CN26:CQ26)</f>
        <v>0</v>
      </c>
      <c r="CO28" s="370"/>
      <c r="CP28" s="370"/>
      <c r="CQ28" s="370"/>
      <c r="CR28" s="370">
        <f t="shared" ref="CR28" si="37">SUM(CR26:CU26)</f>
        <v>0</v>
      </c>
      <c r="CS28" s="370"/>
      <c r="CT28" s="370"/>
      <c r="CU28" s="370"/>
      <c r="CV28" s="370">
        <f t="shared" ref="CV28" si="38">SUM(CV26:CY26)</f>
        <v>0</v>
      </c>
      <c r="CW28" s="370"/>
      <c r="CX28" s="370"/>
      <c r="CY28" s="370"/>
      <c r="CZ28" s="2"/>
      <c r="DA28" s="2"/>
      <c r="DB28" s="370">
        <f t="shared" ref="DB28" si="39">SUM(DB26:DE26)</f>
        <v>0</v>
      </c>
      <c r="DC28" s="370"/>
      <c r="DD28" s="370"/>
      <c r="DE28" s="370"/>
      <c r="DF28" s="370"/>
      <c r="DG28" s="370"/>
      <c r="DH28" s="370"/>
      <c r="DI28" s="370"/>
      <c r="DJ28" s="370"/>
      <c r="DK28" s="370"/>
      <c r="DL28" s="370"/>
      <c r="DM28" s="370"/>
      <c r="DN28" s="370"/>
      <c r="DO28" s="370"/>
      <c r="DP28" s="370"/>
      <c r="DQ28" s="370"/>
      <c r="DR28" s="370"/>
      <c r="DS28" s="370"/>
      <c r="DT28" s="370"/>
      <c r="DU28" s="370"/>
    </row>
    <row r="29" spans="1:167" hidden="1" x14ac:dyDescent="0.25">
      <c r="Q29" s="3" t="s">
        <v>13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</row>
    <row r="30" spans="1:167" hidden="1" x14ac:dyDescent="0.25"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</row>
    <row r="31" spans="1:167" x14ac:dyDescent="0.25"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</row>
    <row r="32" spans="1:167" s="28" customFormat="1" ht="20.399999999999999" x14ac:dyDescent="0.35">
      <c r="A32" s="28" t="s">
        <v>10</v>
      </c>
      <c r="M32" s="39"/>
      <c r="P32" s="39"/>
      <c r="AD32" s="28" t="s">
        <v>47</v>
      </c>
    </row>
    <row r="33" spans="1:127" s="28" customFormat="1" ht="20.399999999999999" x14ac:dyDescent="0.35">
      <c r="M33" s="39"/>
      <c r="P33" s="39"/>
      <c r="AD33" s="28" t="s">
        <v>48</v>
      </c>
    </row>
    <row r="34" spans="1:127" s="28" customFormat="1" ht="20.399999999999999" x14ac:dyDescent="0.35">
      <c r="M34" s="39"/>
      <c r="P34" s="39"/>
      <c r="AD34" s="28" t="s">
        <v>49</v>
      </c>
    </row>
    <row r="35" spans="1:127" s="28" customFormat="1" ht="20.399999999999999" x14ac:dyDescent="0.35">
      <c r="A35" s="28" t="s">
        <v>32</v>
      </c>
      <c r="M35" s="39"/>
      <c r="P35" s="39"/>
    </row>
    <row r="36" spans="1:127" s="28" customFormat="1" ht="20.399999999999999" x14ac:dyDescent="0.35">
      <c r="M36" s="39"/>
      <c r="P36" s="39"/>
    </row>
    <row r="37" spans="1:127" s="28" customFormat="1" ht="20.399999999999999" x14ac:dyDescent="0.35">
      <c r="M37" s="39"/>
      <c r="P37" s="39"/>
    </row>
    <row r="38" spans="1:127" s="28" customFormat="1" ht="20.399999999999999" x14ac:dyDescent="0.35">
      <c r="A38" s="28" t="s">
        <v>10</v>
      </c>
      <c r="M38" s="39"/>
      <c r="P38" s="39"/>
    </row>
    <row r="39" spans="1:127" s="28" customFormat="1" ht="20.399999999999999" x14ac:dyDescent="0.35">
      <c r="M39" s="39"/>
      <c r="P39" s="39"/>
    </row>
    <row r="40" spans="1:127" s="19" customFormat="1" ht="15.75" hidden="1" customHeight="1" x14ac:dyDescent="0.3">
      <c r="L40" s="46" t="s">
        <v>20</v>
      </c>
      <c r="M40" s="41" t="s">
        <v>18</v>
      </c>
      <c r="N40" s="19">
        <f>Q40</f>
        <v>0</v>
      </c>
      <c r="P40" s="41"/>
      <c r="Q40" s="19">
        <f>COUNTIF(R40:EL40,"E")</f>
        <v>0</v>
      </c>
      <c r="R40" s="70" t="str">
        <f>IF(R43&gt;0,"E","_")</f>
        <v>_</v>
      </c>
      <c r="S40" s="70" t="str">
        <f t="shared" ref="S40:U40" si="40">IF(S43&gt;0,"E","_")</f>
        <v>_</v>
      </c>
      <c r="T40" s="70" t="str">
        <f t="shared" si="40"/>
        <v>_</v>
      </c>
      <c r="U40" s="70" t="str">
        <f t="shared" si="40"/>
        <v>_</v>
      </c>
      <c r="V40" s="70" t="str">
        <f>IF(V43&gt;0,"E","_")</f>
        <v>_</v>
      </c>
      <c r="W40" s="70" t="str">
        <f t="shared" ref="W40:Y40" si="41">IF(W43&gt;0,"E","_")</f>
        <v>_</v>
      </c>
      <c r="X40" s="70" t="str">
        <f t="shared" si="41"/>
        <v>_</v>
      </c>
      <c r="Y40" s="70" t="str">
        <f t="shared" si="41"/>
        <v>_</v>
      </c>
      <c r="Z40" s="70" t="str">
        <f>IF(Z43&gt;0,"E","_")</f>
        <v>_</v>
      </c>
      <c r="AA40" s="70" t="str">
        <f t="shared" ref="AA40:AC40" si="42">IF(AA43&gt;0,"E","_")</f>
        <v>_</v>
      </c>
      <c r="AB40" s="70" t="str">
        <f t="shared" si="42"/>
        <v>_</v>
      </c>
      <c r="AC40" s="70" t="str">
        <f t="shared" si="42"/>
        <v>_</v>
      </c>
      <c r="AD40" s="70" t="str">
        <f>IF(AD43&gt;0,"E","_")</f>
        <v>_</v>
      </c>
      <c r="AE40" s="70" t="str">
        <f t="shared" ref="AE40:AG40" si="43">IF(AE43&gt;0,"E","_")</f>
        <v>_</v>
      </c>
      <c r="AF40" s="70" t="str">
        <f t="shared" si="43"/>
        <v>_</v>
      </c>
      <c r="AG40" s="70" t="str">
        <f t="shared" si="43"/>
        <v>_</v>
      </c>
      <c r="AH40" s="70" t="str">
        <f>IF(AH43&gt;0,"E","_")</f>
        <v>_</v>
      </c>
      <c r="AI40" s="70" t="str">
        <f t="shared" ref="AI40:AK40" si="44">IF(AI43&gt;0,"E","_")</f>
        <v>_</v>
      </c>
      <c r="AJ40" s="70" t="str">
        <f t="shared" si="44"/>
        <v>_</v>
      </c>
      <c r="AK40" s="70" t="str">
        <f t="shared" si="44"/>
        <v>_</v>
      </c>
      <c r="AL40" s="23"/>
      <c r="AM40" s="23"/>
      <c r="AN40" s="70" t="str">
        <f>IF(AN43&gt;0,"E","_")</f>
        <v>_</v>
      </c>
      <c r="AO40" s="70" t="str">
        <f t="shared" ref="AO40:AQ40" si="45">IF(AO43&gt;0,"E","_")</f>
        <v>_</v>
      </c>
      <c r="AP40" s="70" t="str">
        <f t="shared" si="45"/>
        <v>_</v>
      </c>
      <c r="AQ40" s="70" t="str">
        <f t="shared" si="45"/>
        <v>_</v>
      </c>
      <c r="AR40" s="70" t="str">
        <f>IF(AR43&gt;0,"E","_")</f>
        <v>_</v>
      </c>
      <c r="AS40" s="70" t="str">
        <f t="shared" ref="AS40:AU40" si="46">IF(AS43&gt;0,"E","_")</f>
        <v>_</v>
      </c>
      <c r="AT40" s="70" t="str">
        <f t="shared" si="46"/>
        <v>_</v>
      </c>
      <c r="AU40" s="70" t="str">
        <f t="shared" si="46"/>
        <v>_</v>
      </c>
      <c r="AV40" s="70" t="str">
        <f>IF(AV43&gt;0,"E","_")</f>
        <v>_</v>
      </c>
      <c r="AW40" s="70" t="str">
        <f t="shared" ref="AW40:AY40" si="47">IF(AW43&gt;0,"E","_")</f>
        <v>_</v>
      </c>
      <c r="AX40" s="70" t="str">
        <f t="shared" si="47"/>
        <v>_</v>
      </c>
      <c r="AY40" s="70" t="str">
        <f t="shared" si="47"/>
        <v>_</v>
      </c>
      <c r="AZ40" s="70" t="str">
        <f>IF(AZ43&gt;0,"E","_")</f>
        <v>_</v>
      </c>
      <c r="BA40" s="70" t="str">
        <f t="shared" ref="BA40:BC40" si="48">IF(BA43&gt;0,"E","_")</f>
        <v>_</v>
      </c>
      <c r="BB40" s="70" t="str">
        <f t="shared" si="48"/>
        <v>_</v>
      </c>
      <c r="BC40" s="70" t="str">
        <f t="shared" si="48"/>
        <v>_</v>
      </c>
      <c r="BD40" s="70" t="str">
        <f>IF(BD43&gt;0,"E","_")</f>
        <v>_</v>
      </c>
      <c r="BE40" s="70" t="str">
        <f t="shared" ref="BE40:BG40" si="49">IF(BE43&gt;0,"E","_")</f>
        <v>_</v>
      </c>
      <c r="BF40" s="70" t="str">
        <f t="shared" si="49"/>
        <v>_</v>
      </c>
      <c r="BG40" s="70" t="str">
        <f t="shared" si="49"/>
        <v>_</v>
      </c>
      <c r="BH40" s="23"/>
      <c r="BI40" s="23"/>
      <c r="BJ40" s="70" t="str">
        <f>IF(BJ43&gt;0,"E","_")</f>
        <v>_</v>
      </c>
      <c r="BK40" s="70" t="str">
        <f t="shared" ref="BK40:BM40" si="50">IF(BK43&gt;0,"E","_")</f>
        <v>_</v>
      </c>
      <c r="BL40" s="70" t="str">
        <f t="shared" si="50"/>
        <v>_</v>
      </c>
      <c r="BM40" s="70" t="str">
        <f t="shared" si="50"/>
        <v>_</v>
      </c>
      <c r="BN40" s="70" t="str">
        <f>IF(BN43&gt;0,"E","_")</f>
        <v>_</v>
      </c>
      <c r="BO40" s="70" t="str">
        <f t="shared" ref="BO40:BQ40" si="51">IF(BO43&gt;0,"E","_")</f>
        <v>_</v>
      </c>
      <c r="BP40" s="70" t="str">
        <f t="shared" si="51"/>
        <v>_</v>
      </c>
      <c r="BQ40" s="70" t="str">
        <f t="shared" si="51"/>
        <v>_</v>
      </c>
      <c r="BR40" s="70" t="str">
        <f>IF(BR43&gt;0,"E","_")</f>
        <v>_</v>
      </c>
      <c r="BS40" s="70" t="str">
        <f t="shared" ref="BS40:BU40" si="52">IF(BS43&gt;0,"E","_")</f>
        <v>_</v>
      </c>
      <c r="BT40" s="70" t="str">
        <f t="shared" si="52"/>
        <v>_</v>
      </c>
      <c r="BU40" s="70" t="str">
        <f t="shared" si="52"/>
        <v>_</v>
      </c>
      <c r="BV40" s="70" t="str">
        <f>IF(BV43&gt;0,"E","_")</f>
        <v>_</v>
      </c>
      <c r="BW40" s="70" t="str">
        <f t="shared" ref="BW40:BY40" si="53">IF(BW43&gt;0,"E","_")</f>
        <v>_</v>
      </c>
      <c r="BX40" s="70" t="str">
        <f t="shared" si="53"/>
        <v>_</v>
      </c>
      <c r="BY40" s="70" t="str">
        <f t="shared" si="53"/>
        <v>_</v>
      </c>
      <c r="BZ40" s="70" t="str">
        <f>IF(BZ43&gt;0,"E","_")</f>
        <v>_</v>
      </c>
      <c r="CA40" s="70" t="str">
        <f t="shared" ref="CA40:CC40" si="54">IF(CA43&gt;0,"E","_")</f>
        <v>_</v>
      </c>
      <c r="CB40" s="70" t="str">
        <f t="shared" si="54"/>
        <v>_</v>
      </c>
      <c r="CC40" s="70" t="str">
        <f t="shared" si="54"/>
        <v>_</v>
      </c>
      <c r="CD40" s="23"/>
      <c r="CE40" s="23"/>
      <c r="CF40" s="70" t="str">
        <f>IF(CF43&gt;0,"E","_")</f>
        <v>_</v>
      </c>
      <c r="CG40" s="70" t="str">
        <f t="shared" ref="CG40:CI40" si="55">IF(CG43&gt;0,"E","_")</f>
        <v>_</v>
      </c>
      <c r="CH40" s="70" t="str">
        <f t="shared" si="55"/>
        <v>_</v>
      </c>
      <c r="CI40" s="70" t="str">
        <f t="shared" si="55"/>
        <v>_</v>
      </c>
      <c r="CJ40" s="70" t="str">
        <f>IF(CJ43&gt;0,"E","_")</f>
        <v>_</v>
      </c>
      <c r="CK40" s="70" t="str">
        <f t="shared" ref="CK40:CM40" si="56">IF(CK43&gt;0,"E","_")</f>
        <v>_</v>
      </c>
      <c r="CL40" s="70" t="str">
        <f t="shared" si="56"/>
        <v>_</v>
      </c>
      <c r="CM40" s="70" t="str">
        <f t="shared" si="56"/>
        <v>_</v>
      </c>
      <c r="CN40" s="70" t="str">
        <f>IF(CN43&gt;0,"E","_")</f>
        <v>_</v>
      </c>
      <c r="CO40" s="70" t="str">
        <f t="shared" ref="CO40:CQ40" si="57">IF(CO43&gt;0,"E","_")</f>
        <v>_</v>
      </c>
      <c r="CP40" s="70" t="str">
        <f t="shared" si="57"/>
        <v>_</v>
      </c>
      <c r="CQ40" s="70" t="str">
        <f t="shared" si="57"/>
        <v>_</v>
      </c>
      <c r="CR40" s="70" t="str">
        <f>IF(CR43&gt;0,"E","_")</f>
        <v>_</v>
      </c>
      <c r="CS40" s="70" t="str">
        <f t="shared" ref="CS40:CU40" si="58">IF(CS43&gt;0,"E","_")</f>
        <v>_</v>
      </c>
      <c r="CT40" s="70" t="str">
        <f t="shared" si="58"/>
        <v>_</v>
      </c>
      <c r="CU40" s="70" t="str">
        <f t="shared" si="58"/>
        <v>_</v>
      </c>
      <c r="CV40" s="70" t="str">
        <f>IF(CV43&gt;0,"E","_")</f>
        <v>_</v>
      </c>
      <c r="CW40" s="70" t="str">
        <f t="shared" ref="CW40:CY40" si="59">IF(CW43&gt;0,"E","_")</f>
        <v>_</v>
      </c>
      <c r="CX40" s="70" t="str">
        <f t="shared" si="59"/>
        <v>_</v>
      </c>
      <c r="CY40" s="70" t="str">
        <f t="shared" si="59"/>
        <v>_</v>
      </c>
      <c r="CZ40" s="23"/>
      <c r="DA40" s="23"/>
      <c r="DB40" s="54" t="str">
        <f t="shared" ref="DB40:DE40" si="60">IF(DB43&gt;0,"E","_")</f>
        <v>_</v>
      </c>
      <c r="DC40" s="54" t="str">
        <f t="shared" si="60"/>
        <v>_</v>
      </c>
      <c r="DD40" s="54" t="str">
        <f t="shared" si="60"/>
        <v>_</v>
      </c>
      <c r="DE40" s="54" t="str">
        <f t="shared" si="60"/>
        <v>_</v>
      </c>
    </row>
    <row r="41" spans="1:127" s="19" customFormat="1" ht="15.75" hidden="1" customHeight="1" x14ac:dyDescent="0.3">
      <c r="L41" s="46" t="s">
        <v>21</v>
      </c>
      <c r="M41" s="41" t="s">
        <v>19</v>
      </c>
      <c r="N41" s="19">
        <f>Q41</f>
        <v>0</v>
      </c>
      <c r="P41" s="41"/>
      <c r="Q41" s="19">
        <f>COUNTIF(R41:EL41,"D")</f>
        <v>0</v>
      </c>
      <c r="R41" s="251" t="str">
        <f>IF(R63&gt;0,"D","_")</f>
        <v>_</v>
      </c>
      <c r="S41" s="251"/>
      <c r="T41" s="251"/>
      <c r="U41" s="251"/>
      <c r="V41" s="251" t="str">
        <f>IF(V63&gt;0,"D","_")</f>
        <v>_</v>
      </c>
      <c r="W41" s="251"/>
      <c r="X41" s="251"/>
      <c r="Y41" s="251"/>
      <c r="Z41" s="251" t="str">
        <f>IF(Z63&gt;0,"D","_")</f>
        <v>_</v>
      </c>
      <c r="AA41" s="251"/>
      <c r="AB41" s="251"/>
      <c r="AC41" s="251"/>
      <c r="AD41" s="251" t="str">
        <f>IF(AD63&gt;0,"D","_")</f>
        <v>_</v>
      </c>
      <c r="AE41" s="251"/>
      <c r="AF41" s="251"/>
      <c r="AG41" s="251"/>
      <c r="AH41" s="251" t="str">
        <f>IF(AH63&gt;0,"D","_")</f>
        <v>_</v>
      </c>
      <c r="AI41" s="251"/>
      <c r="AJ41" s="251"/>
      <c r="AK41" s="251"/>
      <c r="AL41" s="23"/>
      <c r="AM41" s="23"/>
      <c r="AN41" s="251" t="str">
        <f>IF(AN63&gt;0,"D","_")</f>
        <v>_</v>
      </c>
      <c r="AO41" s="251"/>
      <c r="AP41" s="251"/>
      <c r="AQ41" s="251"/>
      <c r="AR41" s="251" t="str">
        <f>IF(AR63&gt;0,"D","_")</f>
        <v>_</v>
      </c>
      <c r="AS41" s="251"/>
      <c r="AT41" s="251"/>
      <c r="AU41" s="251"/>
      <c r="AV41" s="251" t="str">
        <f>IF(AV63&gt;0,"D","_")</f>
        <v>_</v>
      </c>
      <c r="AW41" s="251"/>
      <c r="AX41" s="251"/>
      <c r="AY41" s="251"/>
      <c r="AZ41" s="251" t="str">
        <f>IF(AZ63&gt;0,"D","_")</f>
        <v>_</v>
      </c>
      <c r="BA41" s="251"/>
      <c r="BB41" s="251"/>
      <c r="BC41" s="251"/>
      <c r="BD41" s="251" t="str">
        <f>IF(BD63&gt;0,"D","_")</f>
        <v>_</v>
      </c>
      <c r="BE41" s="251"/>
      <c r="BF41" s="251"/>
      <c r="BG41" s="251"/>
      <c r="BH41" s="23"/>
      <c r="BI41" s="23"/>
      <c r="BJ41" s="251" t="str">
        <f>IF(BJ63&gt;0,"D","_")</f>
        <v>_</v>
      </c>
      <c r="BK41" s="251"/>
      <c r="BL41" s="251"/>
      <c r="BM41" s="251"/>
      <c r="BN41" s="251" t="str">
        <f>IF(BN63&gt;0,"D","_")</f>
        <v>_</v>
      </c>
      <c r="BO41" s="251"/>
      <c r="BP41" s="251"/>
      <c r="BQ41" s="251"/>
      <c r="BR41" s="251" t="str">
        <f>IF(BR63&gt;0,"D","_")</f>
        <v>_</v>
      </c>
      <c r="BS41" s="251"/>
      <c r="BT41" s="251"/>
      <c r="BU41" s="251"/>
      <c r="BV41" s="251" t="str">
        <f>IF(BV63&gt;0,"D","_")</f>
        <v>_</v>
      </c>
      <c r="BW41" s="251"/>
      <c r="BX41" s="251"/>
      <c r="BY41" s="251"/>
      <c r="BZ41" s="251" t="str">
        <f>IF(BZ63&gt;0,"D","_")</f>
        <v>_</v>
      </c>
      <c r="CA41" s="251"/>
      <c r="CB41" s="251"/>
      <c r="CC41" s="251"/>
      <c r="CD41" s="23"/>
      <c r="CE41" s="23"/>
      <c r="CF41" s="251" t="str">
        <f>IF(CF63&gt;0,"D","_")</f>
        <v>_</v>
      </c>
      <c r="CG41" s="251"/>
      <c r="CH41" s="251"/>
      <c r="CI41" s="251"/>
      <c r="CJ41" s="251" t="str">
        <f>IF(CJ63&gt;0,"D","_")</f>
        <v>_</v>
      </c>
      <c r="CK41" s="251"/>
      <c r="CL41" s="251"/>
      <c r="CM41" s="251"/>
      <c r="CN41" s="251" t="str">
        <f>IF(CN63&gt;0,"D","_")</f>
        <v>_</v>
      </c>
      <c r="CO41" s="251"/>
      <c r="CP41" s="251"/>
      <c r="CQ41" s="251"/>
      <c r="CR41" s="251" t="str">
        <f>IF(CR63&gt;0,"D","_")</f>
        <v>_</v>
      </c>
      <c r="CS41" s="251"/>
      <c r="CT41" s="251"/>
      <c r="CU41" s="251"/>
      <c r="CV41" s="251" t="str">
        <f>IF(CV63&gt;0,"D","_")</f>
        <v>_</v>
      </c>
      <c r="CW41" s="251"/>
      <c r="CX41" s="251"/>
      <c r="CY41" s="251"/>
      <c r="CZ41" s="23"/>
      <c r="DA41" s="23"/>
      <c r="DB41" s="251" t="str">
        <f>IF(DB63&gt;0,"D","_")</f>
        <v>_</v>
      </c>
      <c r="DC41" s="251"/>
      <c r="DD41" s="251"/>
      <c r="DE41" s="251"/>
      <c r="DF41" s="251"/>
      <c r="DG41" s="251"/>
      <c r="DH41" s="251"/>
      <c r="DI41" s="251"/>
      <c r="DJ41" s="251"/>
      <c r="DK41" s="251"/>
      <c r="DL41" s="251"/>
      <c r="DM41" s="251"/>
      <c r="DN41" s="251"/>
      <c r="DO41" s="251"/>
      <c r="DP41" s="251"/>
      <c r="DQ41" s="251"/>
      <c r="DR41" s="251"/>
      <c r="DS41" s="251"/>
      <c r="DT41" s="251"/>
      <c r="DU41" s="251"/>
      <c r="DV41" s="23"/>
      <c r="DW41" s="23"/>
    </row>
    <row r="42" spans="1:127" s="19" customFormat="1" ht="15.75" hidden="1" customHeight="1" x14ac:dyDescent="0.3">
      <c r="L42" s="46" t="s">
        <v>22</v>
      </c>
      <c r="M42" s="41" t="s">
        <v>23</v>
      </c>
      <c r="N42" s="19">
        <f>Q42</f>
        <v>0</v>
      </c>
      <c r="P42" s="41"/>
      <c r="Q42" s="19">
        <f>COUNTIF(R42:EL42,"D")</f>
        <v>0</v>
      </c>
      <c r="R42" s="251" t="str">
        <f>IF(R83=0,"0", IF(R83&gt;0,"L","_"))</f>
        <v>L</v>
      </c>
      <c r="S42" s="251"/>
      <c r="T42" s="251"/>
      <c r="U42" s="251"/>
      <c r="V42" s="251" t="str">
        <f>IF(V83=0,"0", IF(V83&gt;2,"L","_"))</f>
        <v>_</v>
      </c>
      <c r="W42" s="251"/>
      <c r="X42" s="251"/>
      <c r="Y42" s="251"/>
      <c r="Z42" s="251" t="str">
        <f>IF(Z83=0,"0", IF(Z83&gt;0,"L","_"))</f>
        <v>L</v>
      </c>
      <c r="AA42" s="251"/>
      <c r="AB42" s="251"/>
      <c r="AC42" s="251"/>
      <c r="AD42" s="251" t="str">
        <f>IF(AD83=0,"0", IF(AD83&gt;2,"L","_"))</f>
        <v>_</v>
      </c>
      <c r="AE42" s="251"/>
      <c r="AF42" s="251"/>
      <c r="AG42" s="251"/>
      <c r="AH42" s="251" t="str">
        <f>IF(AH83=0,"0", IF(AH83&gt;0,"L","_"))</f>
        <v>L</v>
      </c>
      <c r="AI42" s="251"/>
      <c r="AJ42" s="251"/>
      <c r="AK42" s="251"/>
      <c r="AL42" s="43"/>
      <c r="AM42" s="43"/>
      <c r="AN42" s="251" t="str">
        <f>IF(AN83=0,"0", IF(AN83&gt;0,"L","_"))</f>
        <v>L</v>
      </c>
      <c r="AO42" s="251"/>
      <c r="AP42" s="251"/>
      <c r="AQ42" s="251"/>
      <c r="AR42" s="251" t="str">
        <f>IF(AR83=0,"0", IF(AR83&gt;2,"L","_"))</f>
        <v>0</v>
      </c>
      <c r="AS42" s="251"/>
      <c r="AT42" s="251"/>
      <c r="AU42" s="251"/>
      <c r="AV42" s="251" t="str">
        <f>IF(AV83=0,"0", IF(AV83&gt;0,"L","_"))</f>
        <v>0</v>
      </c>
      <c r="AW42" s="251"/>
      <c r="AX42" s="251"/>
      <c r="AY42" s="251"/>
      <c r="AZ42" s="251" t="str">
        <f>IF(AZ83=0,"0", IF(AZ83&gt;2,"L","_"))</f>
        <v>0</v>
      </c>
      <c r="BA42" s="251"/>
      <c r="BB42" s="251"/>
      <c r="BC42" s="251"/>
      <c r="BD42" s="251" t="str">
        <f>IF(BD83=0,"0", IF(BD83&gt;0,"L","_"))</f>
        <v>L</v>
      </c>
      <c r="BE42" s="251"/>
      <c r="BF42" s="251"/>
      <c r="BG42" s="251"/>
      <c r="BH42" s="43"/>
      <c r="BI42" s="43"/>
      <c r="BJ42" s="251" t="str">
        <f>IF(BJ83=0,"0", IF(BJ83&gt;0,"L","_"))</f>
        <v>0</v>
      </c>
      <c r="BK42" s="251"/>
      <c r="BL42" s="251"/>
      <c r="BM42" s="251"/>
      <c r="BN42" s="251" t="str">
        <f>IF(BN83=0,"0", IF(BN83&gt;2,"L","_"))</f>
        <v>0</v>
      </c>
      <c r="BO42" s="251"/>
      <c r="BP42" s="251"/>
      <c r="BQ42" s="251"/>
      <c r="BR42" s="251" t="str">
        <f>IF(BR83=0,"0", IF(BR83&gt;0,"L","_"))</f>
        <v>L</v>
      </c>
      <c r="BS42" s="251"/>
      <c r="BT42" s="251"/>
      <c r="BU42" s="251"/>
      <c r="BV42" s="251" t="str">
        <f>IF(BV83=0,"0", IF(BV83&gt;2,"L","_"))</f>
        <v>0</v>
      </c>
      <c r="BW42" s="251"/>
      <c r="BX42" s="251"/>
      <c r="BY42" s="251"/>
      <c r="BZ42" s="251" t="str">
        <f>IF(BZ83=0,"0", IF(BZ83&gt;0,"L","_"))</f>
        <v>0</v>
      </c>
      <c r="CA42" s="251"/>
      <c r="CB42" s="251"/>
      <c r="CC42" s="251"/>
      <c r="CD42" s="43"/>
      <c r="CE42" s="43"/>
      <c r="CF42" s="251" t="str">
        <f>IF(CF83=0,"0", IF(CF83&gt;0,"L","_"))</f>
        <v>L</v>
      </c>
      <c r="CG42" s="251"/>
      <c r="CH42" s="251"/>
      <c r="CI42" s="251"/>
      <c r="CJ42" s="251" t="str">
        <f>IF(CJ83=0,"0", IF(CJ83&gt;2,"L","_"))</f>
        <v>0</v>
      </c>
      <c r="CK42" s="251"/>
      <c r="CL42" s="251"/>
      <c r="CM42" s="251"/>
      <c r="CN42" s="251" t="str">
        <f>IF(CN83=0,"0", IF(CN83&gt;0,"L","_"))</f>
        <v>0</v>
      </c>
      <c r="CO42" s="251"/>
      <c r="CP42" s="251"/>
      <c r="CQ42" s="251"/>
      <c r="CR42" s="251" t="str">
        <f>IF(CR83=0,"0", IF(CR83&gt;2,"L","_"))</f>
        <v>0</v>
      </c>
      <c r="CS42" s="251"/>
      <c r="CT42" s="251"/>
      <c r="CU42" s="251"/>
      <c r="CV42" s="251" t="str">
        <f>IF(CV83=0,"0", IF(CV83&gt;0,"L","_"))</f>
        <v>0</v>
      </c>
      <c r="CW42" s="251"/>
      <c r="CX42" s="251"/>
      <c r="CY42" s="251"/>
      <c r="CZ42" s="43"/>
      <c r="DA42" s="43"/>
      <c r="DB42" s="251" t="str">
        <f>IF(DB83=0,"0", IF(DB83&gt;0,"L","_"))</f>
        <v>0</v>
      </c>
      <c r="DC42" s="251"/>
      <c r="DD42" s="251"/>
      <c r="DE42" s="251"/>
      <c r="DF42" s="251"/>
      <c r="DG42" s="251"/>
      <c r="DH42" s="251"/>
      <c r="DI42" s="251"/>
      <c r="DJ42" s="251"/>
      <c r="DK42" s="251"/>
      <c r="DL42" s="251"/>
      <c r="DM42" s="251"/>
      <c r="DN42" s="251"/>
      <c r="DO42" s="251"/>
      <c r="DP42" s="251"/>
      <c r="DQ42" s="251"/>
      <c r="DR42" s="251"/>
      <c r="DS42" s="251"/>
      <c r="DT42" s="251"/>
      <c r="DU42" s="251"/>
      <c r="DV42" s="43"/>
      <c r="DW42" s="43"/>
    </row>
    <row r="43" spans="1:127" s="20" customFormat="1" ht="15.75" hidden="1" customHeight="1" x14ac:dyDescent="0.3">
      <c r="M43" s="42"/>
      <c r="N43" s="19">
        <f>N40</f>
        <v>0</v>
      </c>
      <c r="P43" s="42"/>
      <c r="Q43" s="20">
        <v>222</v>
      </c>
      <c r="R43" s="21">
        <f>COUNTIF(R44:R61,"&gt;1")</f>
        <v>0</v>
      </c>
      <c r="S43" s="21">
        <f t="shared" ref="S43:U43" si="61">COUNTIF(S44:S61,"&gt;1")</f>
        <v>0</v>
      </c>
      <c r="T43" s="21">
        <f t="shared" si="61"/>
        <v>0</v>
      </c>
      <c r="U43" s="21">
        <f t="shared" si="61"/>
        <v>0</v>
      </c>
      <c r="V43" s="21">
        <f>COUNTIF(V44:V61,"&gt;1")</f>
        <v>0</v>
      </c>
      <c r="W43" s="21">
        <f t="shared" ref="W43:Y43" si="62">COUNTIF(W44:W61,"&gt;1")</f>
        <v>0</v>
      </c>
      <c r="X43" s="21">
        <f t="shared" si="62"/>
        <v>0</v>
      </c>
      <c r="Y43" s="21">
        <f t="shared" si="62"/>
        <v>0</v>
      </c>
      <c r="Z43" s="21">
        <f>COUNTIF(Z44:Z61,"&gt;1")</f>
        <v>0</v>
      </c>
      <c r="AA43" s="21">
        <f t="shared" ref="AA43:AC43" si="63">COUNTIF(AA44:AA61,"&gt;1")</f>
        <v>0</v>
      </c>
      <c r="AB43" s="21">
        <f t="shared" si="63"/>
        <v>0</v>
      </c>
      <c r="AC43" s="21">
        <f t="shared" si="63"/>
        <v>0</v>
      </c>
      <c r="AD43" s="21">
        <f>COUNTIF(AD44:AD61,"&gt;1")</f>
        <v>0</v>
      </c>
      <c r="AE43" s="21">
        <f t="shared" ref="AE43:AG43" si="64">COUNTIF(AE44:AE61,"&gt;1")</f>
        <v>0</v>
      </c>
      <c r="AF43" s="21">
        <f t="shared" si="64"/>
        <v>0</v>
      </c>
      <c r="AG43" s="21">
        <f t="shared" si="64"/>
        <v>0</v>
      </c>
      <c r="AH43" s="21">
        <f>COUNTIF(AH44:AH61,"&gt;1")</f>
        <v>0</v>
      </c>
      <c r="AI43" s="21">
        <f t="shared" ref="AI43:AK43" si="65">COUNTIF(AI44:AI61,"&gt;1")</f>
        <v>0</v>
      </c>
      <c r="AJ43" s="21">
        <f t="shared" si="65"/>
        <v>0</v>
      </c>
      <c r="AK43" s="21">
        <f t="shared" si="65"/>
        <v>0</v>
      </c>
      <c r="AL43" s="21">
        <f t="shared" ref="AL43:BI43" si="66">COUNTIF(AL44:AL61,"&gt;1")</f>
        <v>0</v>
      </c>
      <c r="AM43" s="21">
        <f t="shared" si="66"/>
        <v>0</v>
      </c>
      <c r="AN43" s="21">
        <f>COUNTIF(AN44:AN61,"&gt;1")</f>
        <v>0</v>
      </c>
      <c r="AO43" s="21">
        <f t="shared" ref="AO43:AQ43" si="67">COUNTIF(AO44:AO61,"&gt;1")</f>
        <v>0</v>
      </c>
      <c r="AP43" s="21">
        <f t="shared" si="67"/>
        <v>0</v>
      </c>
      <c r="AQ43" s="21">
        <f t="shared" si="67"/>
        <v>0</v>
      </c>
      <c r="AR43" s="21">
        <f>COUNTIF(AR44:AR61,"&gt;1")</f>
        <v>0</v>
      </c>
      <c r="AS43" s="21">
        <f t="shared" ref="AS43:AU43" si="68">COUNTIF(AS44:AS61,"&gt;1")</f>
        <v>0</v>
      </c>
      <c r="AT43" s="21">
        <f t="shared" si="68"/>
        <v>0</v>
      </c>
      <c r="AU43" s="21">
        <f t="shared" si="68"/>
        <v>0</v>
      </c>
      <c r="AV43" s="21">
        <f>COUNTIF(AV44:AV61,"&gt;1")</f>
        <v>0</v>
      </c>
      <c r="AW43" s="21">
        <f t="shared" ref="AW43:AY43" si="69">COUNTIF(AW44:AW61,"&gt;1")</f>
        <v>0</v>
      </c>
      <c r="AX43" s="21">
        <f t="shared" si="69"/>
        <v>0</v>
      </c>
      <c r="AY43" s="21">
        <f t="shared" si="69"/>
        <v>0</v>
      </c>
      <c r="AZ43" s="21">
        <f>COUNTIF(AZ44:AZ61,"&gt;1")</f>
        <v>0</v>
      </c>
      <c r="BA43" s="21">
        <f t="shared" ref="BA43:BC43" si="70">COUNTIF(BA44:BA61,"&gt;1")</f>
        <v>0</v>
      </c>
      <c r="BB43" s="21">
        <f t="shared" si="70"/>
        <v>0</v>
      </c>
      <c r="BC43" s="21">
        <f t="shared" si="70"/>
        <v>0</v>
      </c>
      <c r="BD43" s="21">
        <f>COUNTIF(BD44:BD61,"&gt;1")</f>
        <v>0</v>
      </c>
      <c r="BE43" s="21">
        <f t="shared" ref="BE43:BG43" si="71">COUNTIF(BE44:BE61,"&gt;1")</f>
        <v>0</v>
      </c>
      <c r="BF43" s="21">
        <f t="shared" si="71"/>
        <v>0</v>
      </c>
      <c r="BG43" s="21">
        <f t="shared" si="71"/>
        <v>0</v>
      </c>
      <c r="BH43" s="21">
        <f t="shared" si="66"/>
        <v>0</v>
      </c>
      <c r="BI43" s="21">
        <f t="shared" si="66"/>
        <v>0</v>
      </c>
      <c r="BJ43" s="21">
        <f>COUNTIF(BJ44:BJ61,"&gt;1")</f>
        <v>0</v>
      </c>
      <c r="BK43" s="21">
        <f t="shared" ref="BK43:BM43" si="72">COUNTIF(BK44:BK61,"&gt;1")</f>
        <v>0</v>
      </c>
      <c r="BL43" s="21">
        <f t="shared" si="72"/>
        <v>0</v>
      </c>
      <c r="BM43" s="21">
        <f t="shared" si="72"/>
        <v>0</v>
      </c>
      <c r="BN43" s="21">
        <f>COUNTIF(BN44:BN61,"&gt;1")</f>
        <v>0</v>
      </c>
      <c r="BO43" s="21">
        <f t="shared" ref="BO43:BQ43" si="73">COUNTIF(BO44:BO61,"&gt;1")</f>
        <v>0</v>
      </c>
      <c r="BP43" s="21">
        <f t="shared" si="73"/>
        <v>0</v>
      </c>
      <c r="BQ43" s="21">
        <f t="shared" si="73"/>
        <v>0</v>
      </c>
      <c r="BR43" s="21">
        <f>COUNTIF(BR44:BR61,"&gt;1")</f>
        <v>0</v>
      </c>
      <c r="BS43" s="21">
        <f t="shared" ref="BS43:BU43" si="74">COUNTIF(BS44:BS61,"&gt;1")</f>
        <v>0</v>
      </c>
      <c r="BT43" s="21">
        <f t="shared" si="74"/>
        <v>0</v>
      </c>
      <c r="BU43" s="21">
        <f t="shared" si="74"/>
        <v>0</v>
      </c>
      <c r="BV43" s="21">
        <f>COUNTIF(BV44:BV61,"&gt;1")</f>
        <v>0</v>
      </c>
      <c r="BW43" s="21">
        <f t="shared" ref="BW43:BY43" si="75">COUNTIF(BW44:BW61,"&gt;1")</f>
        <v>0</v>
      </c>
      <c r="BX43" s="21">
        <f t="shared" si="75"/>
        <v>0</v>
      </c>
      <c r="BY43" s="21">
        <f t="shared" si="75"/>
        <v>0</v>
      </c>
      <c r="BZ43" s="21">
        <f>COUNTIF(BZ44:BZ61,"&gt;1")</f>
        <v>0</v>
      </c>
      <c r="CA43" s="21">
        <f t="shared" ref="CA43:CC43" si="76">COUNTIF(CA44:CA61,"&gt;1")</f>
        <v>0</v>
      </c>
      <c r="CB43" s="21">
        <f t="shared" si="76"/>
        <v>0</v>
      </c>
      <c r="CC43" s="21">
        <f t="shared" si="76"/>
        <v>0</v>
      </c>
      <c r="CD43" s="21">
        <f t="shared" ref="CD43:DE43" si="77">COUNTIF(CD44:CD61,"&gt;1")</f>
        <v>0</v>
      </c>
      <c r="CE43" s="21">
        <f t="shared" si="77"/>
        <v>0</v>
      </c>
      <c r="CF43" s="21">
        <f>COUNTIF(CF44:CF61,"&gt;1")</f>
        <v>0</v>
      </c>
      <c r="CG43" s="21">
        <f t="shared" ref="CG43:CI43" si="78">COUNTIF(CG44:CG61,"&gt;1")</f>
        <v>0</v>
      </c>
      <c r="CH43" s="21">
        <f t="shared" si="78"/>
        <v>0</v>
      </c>
      <c r="CI43" s="21">
        <f t="shared" si="78"/>
        <v>0</v>
      </c>
      <c r="CJ43" s="21">
        <f>COUNTIF(CJ44:CJ61,"&gt;1")</f>
        <v>0</v>
      </c>
      <c r="CK43" s="21">
        <f t="shared" ref="CK43:CM43" si="79">COUNTIF(CK44:CK61,"&gt;1")</f>
        <v>0</v>
      </c>
      <c r="CL43" s="21">
        <f t="shared" si="79"/>
        <v>0</v>
      </c>
      <c r="CM43" s="21">
        <f t="shared" si="79"/>
        <v>0</v>
      </c>
      <c r="CN43" s="21">
        <f>COUNTIF(CN44:CN61,"&gt;1")</f>
        <v>0</v>
      </c>
      <c r="CO43" s="21">
        <f t="shared" ref="CO43:CQ43" si="80">COUNTIF(CO44:CO61,"&gt;1")</f>
        <v>0</v>
      </c>
      <c r="CP43" s="21">
        <f t="shared" si="80"/>
        <v>0</v>
      </c>
      <c r="CQ43" s="21">
        <f t="shared" si="80"/>
        <v>0</v>
      </c>
      <c r="CR43" s="21">
        <f>COUNTIF(CR44:CR61,"&gt;1")</f>
        <v>0</v>
      </c>
      <c r="CS43" s="21">
        <f t="shared" ref="CS43:CU43" si="81">COUNTIF(CS44:CS61,"&gt;1")</f>
        <v>0</v>
      </c>
      <c r="CT43" s="21">
        <f t="shared" si="81"/>
        <v>0</v>
      </c>
      <c r="CU43" s="21">
        <f t="shared" si="81"/>
        <v>0</v>
      </c>
      <c r="CV43" s="21">
        <f>COUNTIF(CV44:CV61,"&gt;1")</f>
        <v>0</v>
      </c>
      <c r="CW43" s="21">
        <f t="shared" ref="CW43:CY43" si="82">COUNTIF(CW44:CW61,"&gt;1")</f>
        <v>0</v>
      </c>
      <c r="CX43" s="21">
        <f t="shared" si="82"/>
        <v>0</v>
      </c>
      <c r="CY43" s="21">
        <f t="shared" si="82"/>
        <v>0</v>
      </c>
      <c r="CZ43" s="21">
        <f t="shared" si="77"/>
        <v>0</v>
      </c>
      <c r="DA43" s="21">
        <f t="shared" si="77"/>
        <v>0</v>
      </c>
      <c r="DB43" s="21">
        <f t="shared" si="77"/>
        <v>0</v>
      </c>
      <c r="DC43" s="21">
        <f t="shared" si="77"/>
        <v>0</v>
      </c>
      <c r="DD43" s="21">
        <f t="shared" si="77"/>
        <v>0</v>
      </c>
      <c r="DE43" s="21">
        <f t="shared" si="77"/>
        <v>0</v>
      </c>
    </row>
    <row r="44" spans="1:127" s="48" customFormat="1" ht="12" hidden="1" customHeight="1" x14ac:dyDescent="0.2">
      <c r="M44" s="39">
        <f t="shared" ref="M44:M61" si="83">COUNTIF(R44:EL44, "1")</f>
        <v>0</v>
      </c>
      <c r="N44" s="49">
        <f>Q44</f>
        <v>1</v>
      </c>
      <c r="Q44" s="50">
        <v>1</v>
      </c>
      <c r="R44" s="72">
        <f t="shared" ref="R44:AK44" si="84">COUNTIF(R9:R25,"1")</f>
        <v>0</v>
      </c>
      <c r="S44" s="72">
        <f t="shared" si="84"/>
        <v>0</v>
      </c>
      <c r="T44" s="72">
        <f t="shared" si="84"/>
        <v>0</v>
      </c>
      <c r="U44" s="72">
        <f t="shared" si="84"/>
        <v>0</v>
      </c>
      <c r="V44" s="72">
        <f t="shared" si="84"/>
        <v>0</v>
      </c>
      <c r="W44" s="72">
        <f t="shared" si="84"/>
        <v>0</v>
      </c>
      <c r="X44" s="72">
        <f t="shared" si="84"/>
        <v>0</v>
      </c>
      <c r="Y44" s="72">
        <f t="shared" si="84"/>
        <v>0</v>
      </c>
      <c r="Z44" s="72">
        <f t="shared" si="84"/>
        <v>0</v>
      </c>
      <c r="AA44" s="72">
        <f t="shared" si="84"/>
        <v>0</v>
      </c>
      <c r="AB44" s="72">
        <f t="shared" si="84"/>
        <v>0</v>
      </c>
      <c r="AC44" s="72">
        <f t="shared" si="84"/>
        <v>0</v>
      </c>
      <c r="AD44" s="72">
        <f t="shared" si="84"/>
        <v>0</v>
      </c>
      <c r="AE44" s="72">
        <f t="shared" si="84"/>
        <v>0</v>
      </c>
      <c r="AF44" s="72">
        <f t="shared" si="84"/>
        <v>0</v>
      </c>
      <c r="AG44" s="72">
        <f t="shared" si="84"/>
        <v>0</v>
      </c>
      <c r="AH44" s="72">
        <f t="shared" si="84"/>
        <v>0</v>
      </c>
      <c r="AI44" s="72">
        <f t="shared" si="84"/>
        <v>0</v>
      </c>
      <c r="AJ44" s="72">
        <f t="shared" si="84"/>
        <v>0</v>
      </c>
      <c r="AK44" s="72">
        <f t="shared" si="84"/>
        <v>0</v>
      </c>
      <c r="AL44" s="49"/>
      <c r="AM44" s="49"/>
      <c r="AN44" s="72">
        <f t="shared" ref="AN44:BG44" si="85">COUNTIF(AN9:AN25,"1")</f>
        <v>0</v>
      </c>
      <c r="AO44" s="72">
        <f t="shared" si="85"/>
        <v>0</v>
      </c>
      <c r="AP44" s="72">
        <f t="shared" si="85"/>
        <v>0</v>
      </c>
      <c r="AQ44" s="72">
        <f t="shared" si="85"/>
        <v>0</v>
      </c>
      <c r="AR44" s="72">
        <f t="shared" si="85"/>
        <v>0</v>
      </c>
      <c r="AS44" s="72">
        <f t="shared" si="85"/>
        <v>0</v>
      </c>
      <c r="AT44" s="72">
        <f t="shared" si="85"/>
        <v>0</v>
      </c>
      <c r="AU44" s="72">
        <f t="shared" si="85"/>
        <v>0</v>
      </c>
      <c r="AV44" s="72">
        <f t="shared" si="85"/>
        <v>0</v>
      </c>
      <c r="AW44" s="72">
        <f t="shared" si="85"/>
        <v>0</v>
      </c>
      <c r="AX44" s="72">
        <f t="shared" si="85"/>
        <v>0</v>
      </c>
      <c r="AY44" s="72">
        <f t="shared" si="85"/>
        <v>0</v>
      </c>
      <c r="AZ44" s="72">
        <f t="shared" si="85"/>
        <v>0</v>
      </c>
      <c r="BA44" s="72">
        <f t="shared" si="85"/>
        <v>0</v>
      </c>
      <c r="BB44" s="72">
        <f t="shared" si="85"/>
        <v>0</v>
      </c>
      <c r="BC44" s="72">
        <f t="shared" si="85"/>
        <v>0</v>
      </c>
      <c r="BD44" s="72">
        <f t="shared" si="85"/>
        <v>0</v>
      </c>
      <c r="BE44" s="72">
        <f t="shared" si="85"/>
        <v>0</v>
      </c>
      <c r="BF44" s="72">
        <f t="shared" si="85"/>
        <v>0</v>
      </c>
      <c r="BG44" s="72">
        <f t="shared" si="85"/>
        <v>0</v>
      </c>
      <c r="BH44" s="49"/>
      <c r="BI44" s="49"/>
      <c r="BJ44" s="72">
        <f t="shared" ref="BJ44:CC44" si="86">COUNTIF(BJ9:BJ25,"1")</f>
        <v>0</v>
      </c>
      <c r="BK44" s="72">
        <f t="shared" si="86"/>
        <v>0</v>
      </c>
      <c r="BL44" s="72">
        <f t="shared" si="86"/>
        <v>0</v>
      </c>
      <c r="BM44" s="72">
        <f t="shared" si="86"/>
        <v>0</v>
      </c>
      <c r="BN44" s="72">
        <f t="shared" si="86"/>
        <v>0</v>
      </c>
      <c r="BO44" s="72">
        <f t="shared" si="86"/>
        <v>0</v>
      </c>
      <c r="BP44" s="72">
        <f t="shared" si="86"/>
        <v>0</v>
      </c>
      <c r="BQ44" s="72">
        <f t="shared" si="86"/>
        <v>0</v>
      </c>
      <c r="BR44" s="72">
        <f t="shared" si="86"/>
        <v>0</v>
      </c>
      <c r="BS44" s="72">
        <f t="shared" si="86"/>
        <v>0</v>
      </c>
      <c r="BT44" s="72">
        <f t="shared" si="86"/>
        <v>0</v>
      </c>
      <c r="BU44" s="72">
        <f t="shared" si="86"/>
        <v>0</v>
      </c>
      <c r="BV44" s="72">
        <f t="shared" si="86"/>
        <v>0</v>
      </c>
      <c r="BW44" s="72">
        <f t="shared" si="86"/>
        <v>0</v>
      </c>
      <c r="BX44" s="72">
        <f t="shared" si="86"/>
        <v>0</v>
      </c>
      <c r="BY44" s="72">
        <f t="shared" si="86"/>
        <v>0</v>
      </c>
      <c r="BZ44" s="72">
        <f t="shared" si="86"/>
        <v>0</v>
      </c>
      <c r="CA44" s="72">
        <f t="shared" si="86"/>
        <v>0</v>
      </c>
      <c r="CB44" s="72">
        <f t="shared" si="86"/>
        <v>0</v>
      </c>
      <c r="CC44" s="72">
        <f t="shared" si="86"/>
        <v>0</v>
      </c>
      <c r="CD44" s="49"/>
      <c r="CE44" s="49"/>
      <c r="CF44" s="72">
        <f t="shared" ref="CF44:CY44" si="87">COUNTIF(CF9:CF25,"1")</f>
        <v>0</v>
      </c>
      <c r="CG44" s="72">
        <f t="shared" si="87"/>
        <v>0</v>
      </c>
      <c r="CH44" s="72">
        <f t="shared" si="87"/>
        <v>0</v>
      </c>
      <c r="CI44" s="72">
        <f t="shared" si="87"/>
        <v>0</v>
      </c>
      <c r="CJ44" s="72">
        <f t="shared" si="87"/>
        <v>0</v>
      </c>
      <c r="CK44" s="72">
        <f t="shared" si="87"/>
        <v>0</v>
      </c>
      <c r="CL44" s="72">
        <f t="shared" si="87"/>
        <v>0</v>
      </c>
      <c r="CM44" s="72">
        <f t="shared" si="87"/>
        <v>0</v>
      </c>
      <c r="CN44" s="72">
        <f t="shared" si="87"/>
        <v>0</v>
      </c>
      <c r="CO44" s="72">
        <f t="shared" si="87"/>
        <v>0</v>
      </c>
      <c r="CP44" s="72">
        <f t="shared" si="87"/>
        <v>0</v>
      </c>
      <c r="CQ44" s="72">
        <f t="shared" si="87"/>
        <v>0</v>
      </c>
      <c r="CR44" s="72">
        <f t="shared" si="87"/>
        <v>0</v>
      </c>
      <c r="CS44" s="72">
        <f t="shared" si="87"/>
        <v>0</v>
      </c>
      <c r="CT44" s="72">
        <f t="shared" si="87"/>
        <v>0</v>
      </c>
      <c r="CU44" s="72">
        <f t="shared" si="87"/>
        <v>0</v>
      </c>
      <c r="CV44" s="72">
        <f t="shared" si="87"/>
        <v>0</v>
      </c>
      <c r="CW44" s="72">
        <f t="shared" si="87"/>
        <v>0</v>
      </c>
      <c r="CX44" s="72">
        <f t="shared" si="87"/>
        <v>0</v>
      </c>
      <c r="CY44" s="72">
        <f t="shared" si="87"/>
        <v>0</v>
      </c>
      <c r="CZ44" s="49"/>
      <c r="DA44" s="49"/>
      <c r="DB44" s="55">
        <f>COUNTIF(DB9:DB25,"1")</f>
        <v>0</v>
      </c>
      <c r="DC44" s="55">
        <f>COUNTIF(DC9:DC25,"1")</f>
        <v>0</v>
      </c>
      <c r="DD44" s="55">
        <f>COUNTIF(DD9:DD25,"1")</f>
        <v>0</v>
      </c>
      <c r="DE44" s="55">
        <f>COUNTIF(DE9:DE25,"1")</f>
        <v>0</v>
      </c>
    </row>
    <row r="45" spans="1:127" s="48" customFormat="1" ht="12" hidden="1" customHeight="1" x14ac:dyDescent="0.2">
      <c r="M45" s="39">
        <f t="shared" si="83"/>
        <v>0</v>
      </c>
      <c r="N45" s="49">
        <f t="shared" ref="N45:N60" si="88">Q45</f>
        <v>2</v>
      </c>
      <c r="Q45" s="50">
        <v>2</v>
      </c>
      <c r="R45" s="72">
        <f t="shared" ref="R45:AK45" si="89">COUNTIF(R9:R25,"2")</f>
        <v>0</v>
      </c>
      <c r="S45" s="72">
        <f t="shared" si="89"/>
        <v>0</v>
      </c>
      <c r="T45" s="72">
        <f t="shared" si="89"/>
        <v>0</v>
      </c>
      <c r="U45" s="72">
        <f t="shared" si="89"/>
        <v>0</v>
      </c>
      <c r="V45" s="72">
        <f t="shared" si="89"/>
        <v>0</v>
      </c>
      <c r="W45" s="72">
        <f t="shared" si="89"/>
        <v>0</v>
      </c>
      <c r="X45" s="72">
        <f t="shared" si="89"/>
        <v>0</v>
      </c>
      <c r="Y45" s="72">
        <f t="shared" si="89"/>
        <v>0</v>
      </c>
      <c r="Z45" s="72">
        <f t="shared" si="89"/>
        <v>0</v>
      </c>
      <c r="AA45" s="72">
        <f t="shared" si="89"/>
        <v>0</v>
      </c>
      <c r="AB45" s="72">
        <f t="shared" si="89"/>
        <v>0</v>
      </c>
      <c r="AC45" s="72">
        <f t="shared" si="89"/>
        <v>0</v>
      </c>
      <c r="AD45" s="72">
        <f t="shared" si="89"/>
        <v>0</v>
      </c>
      <c r="AE45" s="72">
        <f t="shared" si="89"/>
        <v>0</v>
      </c>
      <c r="AF45" s="72">
        <f t="shared" si="89"/>
        <v>0</v>
      </c>
      <c r="AG45" s="72">
        <f t="shared" si="89"/>
        <v>0</v>
      </c>
      <c r="AH45" s="72">
        <f t="shared" si="89"/>
        <v>0</v>
      </c>
      <c r="AI45" s="72">
        <f t="shared" si="89"/>
        <v>0</v>
      </c>
      <c r="AJ45" s="72">
        <f t="shared" si="89"/>
        <v>0</v>
      </c>
      <c r="AK45" s="72">
        <f t="shared" si="89"/>
        <v>0</v>
      </c>
      <c r="AL45" s="49"/>
      <c r="AM45" s="49"/>
      <c r="AN45" s="72">
        <f t="shared" ref="AN45:BG45" si="90">COUNTIF(AN9:AN25,"2")</f>
        <v>0</v>
      </c>
      <c r="AO45" s="72">
        <f t="shared" si="90"/>
        <v>0</v>
      </c>
      <c r="AP45" s="72">
        <f t="shared" si="90"/>
        <v>0</v>
      </c>
      <c r="AQ45" s="72">
        <f t="shared" si="90"/>
        <v>0</v>
      </c>
      <c r="AR45" s="72">
        <f t="shared" si="90"/>
        <v>0</v>
      </c>
      <c r="AS45" s="72">
        <f t="shared" si="90"/>
        <v>0</v>
      </c>
      <c r="AT45" s="72">
        <f t="shared" si="90"/>
        <v>0</v>
      </c>
      <c r="AU45" s="72">
        <f t="shared" si="90"/>
        <v>0</v>
      </c>
      <c r="AV45" s="72">
        <f t="shared" si="90"/>
        <v>0</v>
      </c>
      <c r="AW45" s="72">
        <f t="shared" si="90"/>
        <v>0</v>
      </c>
      <c r="AX45" s="72">
        <f t="shared" si="90"/>
        <v>0</v>
      </c>
      <c r="AY45" s="72">
        <f t="shared" si="90"/>
        <v>0</v>
      </c>
      <c r="AZ45" s="72">
        <f t="shared" si="90"/>
        <v>0</v>
      </c>
      <c r="BA45" s="72">
        <f t="shared" si="90"/>
        <v>0</v>
      </c>
      <c r="BB45" s="72">
        <f t="shared" si="90"/>
        <v>0</v>
      </c>
      <c r="BC45" s="72">
        <f t="shared" si="90"/>
        <v>0</v>
      </c>
      <c r="BD45" s="72">
        <f t="shared" si="90"/>
        <v>0</v>
      </c>
      <c r="BE45" s="72">
        <f t="shared" si="90"/>
        <v>0</v>
      </c>
      <c r="BF45" s="72">
        <f t="shared" si="90"/>
        <v>0</v>
      </c>
      <c r="BG45" s="72">
        <f t="shared" si="90"/>
        <v>0</v>
      </c>
      <c r="BH45" s="49"/>
      <c r="BI45" s="49"/>
      <c r="BJ45" s="72">
        <f t="shared" ref="BJ45:CC45" si="91">COUNTIF(BJ9:BJ25,"2")</f>
        <v>0</v>
      </c>
      <c r="BK45" s="72">
        <f t="shared" si="91"/>
        <v>0</v>
      </c>
      <c r="BL45" s="72">
        <f t="shared" si="91"/>
        <v>0</v>
      </c>
      <c r="BM45" s="72">
        <f t="shared" si="91"/>
        <v>0</v>
      </c>
      <c r="BN45" s="72">
        <f t="shared" si="91"/>
        <v>0</v>
      </c>
      <c r="BO45" s="72">
        <f t="shared" si="91"/>
        <v>0</v>
      </c>
      <c r="BP45" s="72">
        <f t="shared" si="91"/>
        <v>0</v>
      </c>
      <c r="BQ45" s="72">
        <f t="shared" si="91"/>
        <v>0</v>
      </c>
      <c r="BR45" s="72">
        <f t="shared" si="91"/>
        <v>0</v>
      </c>
      <c r="BS45" s="72">
        <f t="shared" si="91"/>
        <v>0</v>
      </c>
      <c r="BT45" s="72">
        <f t="shared" si="91"/>
        <v>0</v>
      </c>
      <c r="BU45" s="72">
        <f t="shared" si="91"/>
        <v>0</v>
      </c>
      <c r="BV45" s="72">
        <f t="shared" si="91"/>
        <v>0</v>
      </c>
      <c r="BW45" s="72">
        <f t="shared" si="91"/>
        <v>0</v>
      </c>
      <c r="BX45" s="72">
        <f t="shared" si="91"/>
        <v>0</v>
      </c>
      <c r="BY45" s="72">
        <f t="shared" si="91"/>
        <v>0</v>
      </c>
      <c r="BZ45" s="72">
        <f t="shared" si="91"/>
        <v>0</v>
      </c>
      <c r="CA45" s="72">
        <f t="shared" si="91"/>
        <v>0</v>
      </c>
      <c r="CB45" s="72">
        <f t="shared" si="91"/>
        <v>0</v>
      </c>
      <c r="CC45" s="72">
        <f t="shared" si="91"/>
        <v>0</v>
      </c>
      <c r="CD45" s="49"/>
      <c r="CE45" s="49"/>
      <c r="CF45" s="72">
        <f t="shared" ref="CF45:CY45" si="92">COUNTIF(CF9:CF25,"2")</f>
        <v>0</v>
      </c>
      <c r="CG45" s="72">
        <f t="shared" si="92"/>
        <v>0</v>
      </c>
      <c r="CH45" s="72">
        <f t="shared" si="92"/>
        <v>0</v>
      </c>
      <c r="CI45" s="72">
        <f t="shared" si="92"/>
        <v>0</v>
      </c>
      <c r="CJ45" s="72">
        <f t="shared" si="92"/>
        <v>0</v>
      </c>
      <c r="CK45" s="72">
        <f t="shared" si="92"/>
        <v>0</v>
      </c>
      <c r="CL45" s="72">
        <f t="shared" si="92"/>
        <v>0</v>
      </c>
      <c r="CM45" s="72">
        <f t="shared" si="92"/>
        <v>0</v>
      </c>
      <c r="CN45" s="72">
        <f t="shared" si="92"/>
        <v>0</v>
      </c>
      <c r="CO45" s="72">
        <f t="shared" si="92"/>
        <v>0</v>
      </c>
      <c r="CP45" s="72">
        <f t="shared" si="92"/>
        <v>0</v>
      </c>
      <c r="CQ45" s="72">
        <f t="shared" si="92"/>
        <v>0</v>
      </c>
      <c r="CR45" s="72">
        <f t="shared" si="92"/>
        <v>0</v>
      </c>
      <c r="CS45" s="72">
        <f t="shared" si="92"/>
        <v>0</v>
      </c>
      <c r="CT45" s="72">
        <f t="shared" si="92"/>
        <v>0</v>
      </c>
      <c r="CU45" s="72">
        <f t="shared" si="92"/>
        <v>0</v>
      </c>
      <c r="CV45" s="72">
        <f t="shared" si="92"/>
        <v>0</v>
      </c>
      <c r="CW45" s="72">
        <f t="shared" si="92"/>
        <v>0</v>
      </c>
      <c r="CX45" s="72">
        <f t="shared" si="92"/>
        <v>0</v>
      </c>
      <c r="CY45" s="72">
        <f t="shared" si="92"/>
        <v>0</v>
      </c>
      <c r="CZ45" s="49"/>
      <c r="DA45" s="49"/>
      <c r="DB45" s="55">
        <f>COUNTIF(DB9:DB25,"2")</f>
        <v>0</v>
      </c>
      <c r="DC45" s="55">
        <f>COUNTIF(DC9:DC25,"2")</f>
        <v>0</v>
      </c>
      <c r="DD45" s="55">
        <f>COUNTIF(DD9:DD25,"2")</f>
        <v>0</v>
      </c>
      <c r="DE45" s="55">
        <f>COUNTIF(DE9:DE25,"2")</f>
        <v>0</v>
      </c>
    </row>
    <row r="46" spans="1:127" s="48" customFormat="1" ht="12" hidden="1" customHeight="1" x14ac:dyDescent="0.2">
      <c r="M46" s="39">
        <f t="shared" si="83"/>
        <v>0</v>
      </c>
      <c r="N46" s="49">
        <f t="shared" si="88"/>
        <v>3</v>
      </c>
      <c r="Q46" s="50">
        <v>3</v>
      </c>
      <c r="R46" s="72">
        <f t="shared" ref="R46:AK46" si="93">COUNTIF(R9:R25,"3")</f>
        <v>0</v>
      </c>
      <c r="S46" s="72">
        <f t="shared" si="93"/>
        <v>0</v>
      </c>
      <c r="T46" s="72">
        <f t="shared" si="93"/>
        <v>0</v>
      </c>
      <c r="U46" s="72">
        <f t="shared" si="93"/>
        <v>0</v>
      </c>
      <c r="V46" s="72">
        <f t="shared" si="93"/>
        <v>0</v>
      </c>
      <c r="W46" s="72">
        <f t="shared" si="93"/>
        <v>0</v>
      </c>
      <c r="X46" s="72">
        <f t="shared" si="93"/>
        <v>0</v>
      </c>
      <c r="Y46" s="72">
        <f t="shared" si="93"/>
        <v>0</v>
      </c>
      <c r="Z46" s="72">
        <f t="shared" si="93"/>
        <v>0</v>
      </c>
      <c r="AA46" s="72">
        <f t="shared" si="93"/>
        <v>0</v>
      </c>
      <c r="AB46" s="72">
        <f t="shared" si="93"/>
        <v>0</v>
      </c>
      <c r="AC46" s="72">
        <f t="shared" si="93"/>
        <v>0</v>
      </c>
      <c r="AD46" s="72">
        <f t="shared" si="93"/>
        <v>0</v>
      </c>
      <c r="AE46" s="72">
        <f t="shared" si="93"/>
        <v>0</v>
      </c>
      <c r="AF46" s="72">
        <f t="shared" si="93"/>
        <v>0</v>
      </c>
      <c r="AG46" s="72">
        <f t="shared" si="93"/>
        <v>0</v>
      </c>
      <c r="AH46" s="72">
        <f t="shared" si="93"/>
        <v>0</v>
      </c>
      <c r="AI46" s="72">
        <f t="shared" si="93"/>
        <v>0</v>
      </c>
      <c r="AJ46" s="72">
        <f t="shared" si="93"/>
        <v>0</v>
      </c>
      <c r="AK46" s="72">
        <f t="shared" si="93"/>
        <v>0</v>
      </c>
      <c r="AL46" s="49"/>
      <c r="AM46" s="49"/>
      <c r="AN46" s="72">
        <f t="shared" ref="AN46:BG46" si="94">COUNTIF(AN9:AN25,"3")</f>
        <v>0</v>
      </c>
      <c r="AO46" s="72">
        <f t="shared" si="94"/>
        <v>0</v>
      </c>
      <c r="AP46" s="72">
        <f t="shared" si="94"/>
        <v>0</v>
      </c>
      <c r="AQ46" s="72">
        <f t="shared" si="94"/>
        <v>0</v>
      </c>
      <c r="AR46" s="72">
        <f t="shared" si="94"/>
        <v>0</v>
      </c>
      <c r="AS46" s="72">
        <f t="shared" si="94"/>
        <v>0</v>
      </c>
      <c r="AT46" s="72">
        <f t="shared" si="94"/>
        <v>0</v>
      </c>
      <c r="AU46" s="72">
        <f t="shared" si="94"/>
        <v>0</v>
      </c>
      <c r="AV46" s="72">
        <f t="shared" si="94"/>
        <v>0</v>
      </c>
      <c r="AW46" s="72">
        <f t="shared" si="94"/>
        <v>0</v>
      </c>
      <c r="AX46" s="72">
        <f t="shared" si="94"/>
        <v>0</v>
      </c>
      <c r="AY46" s="72">
        <f t="shared" si="94"/>
        <v>0</v>
      </c>
      <c r="AZ46" s="72">
        <f t="shared" si="94"/>
        <v>0</v>
      </c>
      <c r="BA46" s="72">
        <f t="shared" si="94"/>
        <v>0</v>
      </c>
      <c r="BB46" s="72">
        <f t="shared" si="94"/>
        <v>0</v>
      </c>
      <c r="BC46" s="72">
        <f t="shared" si="94"/>
        <v>0</v>
      </c>
      <c r="BD46" s="72">
        <f t="shared" si="94"/>
        <v>0</v>
      </c>
      <c r="BE46" s="72">
        <f t="shared" si="94"/>
        <v>0</v>
      </c>
      <c r="BF46" s="72">
        <f t="shared" si="94"/>
        <v>0</v>
      </c>
      <c r="BG46" s="72">
        <f t="shared" si="94"/>
        <v>0</v>
      </c>
      <c r="BH46" s="49"/>
      <c r="BI46" s="49"/>
      <c r="BJ46" s="72">
        <f t="shared" ref="BJ46:CC46" si="95">COUNTIF(BJ9:BJ25,"3")</f>
        <v>0</v>
      </c>
      <c r="BK46" s="72">
        <f t="shared" si="95"/>
        <v>0</v>
      </c>
      <c r="BL46" s="72">
        <f t="shared" si="95"/>
        <v>0</v>
      </c>
      <c r="BM46" s="72">
        <f t="shared" si="95"/>
        <v>0</v>
      </c>
      <c r="BN46" s="72">
        <f t="shared" si="95"/>
        <v>0</v>
      </c>
      <c r="BO46" s="72">
        <f t="shared" si="95"/>
        <v>0</v>
      </c>
      <c r="BP46" s="72">
        <f t="shared" si="95"/>
        <v>0</v>
      </c>
      <c r="BQ46" s="72">
        <f t="shared" si="95"/>
        <v>0</v>
      </c>
      <c r="BR46" s="72">
        <f t="shared" si="95"/>
        <v>0</v>
      </c>
      <c r="BS46" s="72">
        <f t="shared" si="95"/>
        <v>0</v>
      </c>
      <c r="BT46" s="72">
        <f t="shared" si="95"/>
        <v>0</v>
      </c>
      <c r="BU46" s="72">
        <f t="shared" si="95"/>
        <v>0</v>
      </c>
      <c r="BV46" s="72">
        <f t="shared" si="95"/>
        <v>0</v>
      </c>
      <c r="BW46" s="72">
        <f t="shared" si="95"/>
        <v>0</v>
      </c>
      <c r="BX46" s="72">
        <f t="shared" si="95"/>
        <v>0</v>
      </c>
      <c r="BY46" s="72">
        <f t="shared" si="95"/>
        <v>0</v>
      </c>
      <c r="BZ46" s="72">
        <f t="shared" si="95"/>
        <v>0</v>
      </c>
      <c r="CA46" s="72">
        <f t="shared" si="95"/>
        <v>0</v>
      </c>
      <c r="CB46" s="72">
        <f t="shared" si="95"/>
        <v>0</v>
      </c>
      <c r="CC46" s="72">
        <f t="shared" si="95"/>
        <v>0</v>
      </c>
      <c r="CD46" s="49"/>
      <c r="CE46" s="49"/>
      <c r="CF46" s="72">
        <f t="shared" ref="CF46:CY46" si="96">COUNTIF(CF9:CF25,"3")</f>
        <v>0</v>
      </c>
      <c r="CG46" s="72">
        <f t="shared" si="96"/>
        <v>0</v>
      </c>
      <c r="CH46" s="72">
        <f t="shared" si="96"/>
        <v>0</v>
      </c>
      <c r="CI46" s="72">
        <f t="shared" si="96"/>
        <v>0</v>
      </c>
      <c r="CJ46" s="72">
        <f t="shared" si="96"/>
        <v>0</v>
      </c>
      <c r="CK46" s="72">
        <f t="shared" si="96"/>
        <v>0</v>
      </c>
      <c r="CL46" s="72">
        <f t="shared" si="96"/>
        <v>0</v>
      </c>
      <c r="CM46" s="72">
        <f t="shared" si="96"/>
        <v>0</v>
      </c>
      <c r="CN46" s="72">
        <f t="shared" si="96"/>
        <v>0</v>
      </c>
      <c r="CO46" s="72">
        <f t="shared" si="96"/>
        <v>0</v>
      </c>
      <c r="CP46" s="72">
        <f t="shared" si="96"/>
        <v>0</v>
      </c>
      <c r="CQ46" s="72">
        <f t="shared" si="96"/>
        <v>0</v>
      </c>
      <c r="CR46" s="72">
        <f t="shared" si="96"/>
        <v>0</v>
      </c>
      <c r="CS46" s="72">
        <f t="shared" si="96"/>
        <v>0</v>
      </c>
      <c r="CT46" s="72">
        <f t="shared" si="96"/>
        <v>0</v>
      </c>
      <c r="CU46" s="72">
        <f t="shared" si="96"/>
        <v>0</v>
      </c>
      <c r="CV46" s="72">
        <f t="shared" si="96"/>
        <v>0</v>
      </c>
      <c r="CW46" s="72">
        <f t="shared" si="96"/>
        <v>0</v>
      </c>
      <c r="CX46" s="72">
        <f t="shared" si="96"/>
        <v>0</v>
      </c>
      <c r="CY46" s="72">
        <f t="shared" si="96"/>
        <v>0</v>
      </c>
      <c r="CZ46" s="49"/>
      <c r="DA46" s="49"/>
      <c r="DB46" s="55">
        <f>COUNTIF(DB9:DB25,"3")</f>
        <v>0</v>
      </c>
      <c r="DC46" s="55">
        <f>COUNTIF(DC9:DC25,"3")</f>
        <v>0</v>
      </c>
      <c r="DD46" s="55">
        <f>COUNTIF(DD9:DD25,"3")</f>
        <v>0</v>
      </c>
      <c r="DE46" s="55">
        <f>COUNTIF(DE9:DE25,"3")</f>
        <v>0</v>
      </c>
    </row>
    <row r="47" spans="1:127" s="48" customFormat="1" ht="12" hidden="1" customHeight="1" x14ac:dyDescent="0.2">
      <c r="M47" s="39">
        <f t="shared" si="83"/>
        <v>0</v>
      </c>
      <c r="N47" s="49">
        <f t="shared" si="88"/>
        <v>4</v>
      </c>
      <c r="Q47" s="50">
        <v>4</v>
      </c>
      <c r="R47" s="72">
        <f t="shared" ref="R47:AK47" si="97">COUNTIF(R9:R25,"4")</f>
        <v>0</v>
      </c>
      <c r="S47" s="72">
        <f t="shared" si="97"/>
        <v>0</v>
      </c>
      <c r="T47" s="72">
        <f t="shared" si="97"/>
        <v>0</v>
      </c>
      <c r="U47" s="72">
        <f t="shared" si="97"/>
        <v>0</v>
      </c>
      <c r="V47" s="72">
        <f t="shared" si="97"/>
        <v>0</v>
      </c>
      <c r="W47" s="72">
        <f t="shared" si="97"/>
        <v>0</v>
      </c>
      <c r="X47" s="72">
        <f t="shared" si="97"/>
        <v>0</v>
      </c>
      <c r="Y47" s="72">
        <f t="shared" si="97"/>
        <v>0</v>
      </c>
      <c r="Z47" s="72">
        <f t="shared" si="97"/>
        <v>0</v>
      </c>
      <c r="AA47" s="72">
        <f t="shared" si="97"/>
        <v>0</v>
      </c>
      <c r="AB47" s="72">
        <f t="shared" si="97"/>
        <v>0</v>
      </c>
      <c r="AC47" s="72">
        <f t="shared" si="97"/>
        <v>0</v>
      </c>
      <c r="AD47" s="72">
        <f t="shared" si="97"/>
        <v>0</v>
      </c>
      <c r="AE47" s="72">
        <f t="shared" si="97"/>
        <v>0</v>
      </c>
      <c r="AF47" s="72">
        <f t="shared" si="97"/>
        <v>0</v>
      </c>
      <c r="AG47" s="72">
        <f t="shared" si="97"/>
        <v>0</v>
      </c>
      <c r="AH47" s="72">
        <f t="shared" si="97"/>
        <v>0</v>
      </c>
      <c r="AI47" s="72">
        <f t="shared" si="97"/>
        <v>0</v>
      </c>
      <c r="AJ47" s="72">
        <f t="shared" si="97"/>
        <v>0</v>
      </c>
      <c r="AK47" s="72">
        <f t="shared" si="97"/>
        <v>0</v>
      </c>
      <c r="AL47" s="49"/>
      <c r="AM47" s="49"/>
      <c r="AN47" s="72">
        <f t="shared" ref="AN47:BG47" si="98">COUNTIF(AN9:AN25,"4")</f>
        <v>0</v>
      </c>
      <c r="AO47" s="72">
        <f t="shared" si="98"/>
        <v>0</v>
      </c>
      <c r="AP47" s="72">
        <f t="shared" si="98"/>
        <v>0</v>
      </c>
      <c r="AQ47" s="72">
        <f t="shared" si="98"/>
        <v>0</v>
      </c>
      <c r="AR47" s="72">
        <f t="shared" si="98"/>
        <v>0</v>
      </c>
      <c r="AS47" s="72">
        <f t="shared" si="98"/>
        <v>0</v>
      </c>
      <c r="AT47" s="72">
        <f t="shared" si="98"/>
        <v>0</v>
      </c>
      <c r="AU47" s="72">
        <f t="shared" si="98"/>
        <v>0</v>
      </c>
      <c r="AV47" s="72">
        <f t="shared" si="98"/>
        <v>0</v>
      </c>
      <c r="AW47" s="72">
        <f t="shared" si="98"/>
        <v>0</v>
      </c>
      <c r="AX47" s="72">
        <f t="shared" si="98"/>
        <v>0</v>
      </c>
      <c r="AY47" s="72">
        <f t="shared" si="98"/>
        <v>0</v>
      </c>
      <c r="AZ47" s="72">
        <f t="shared" si="98"/>
        <v>0</v>
      </c>
      <c r="BA47" s="72">
        <f t="shared" si="98"/>
        <v>0</v>
      </c>
      <c r="BB47" s="72">
        <f t="shared" si="98"/>
        <v>0</v>
      </c>
      <c r="BC47" s="72">
        <f t="shared" si="98"/>
        <v>0</v>
      </c>
      <c r="BD47" s="72">
        <f t="shared" si="98"/>
        <v>0</v>
      </c>
      <c r="BE47" s="72">
        <f t="shared" si="98"/>
        <v>0</v>
      </c>
      <c r="BF47" s="72">
        <f t="shared" si="98"/>
        <v>0</v>
      </c>
      <c r="BG47" s="72">
        <f t="shared" si="98"/>
        <v>0</v>
      </c>
      <c r="BH47" s="49"/>
      <c r="BI47" s="49"/>
      <c r="BJ47" s="72">
        <f t="shared" ref="BJ47:CC47" si="99">COUNTIF(BJ9:BJ25,"4")</f>
        <v>0</v>
      </c>
      <c r="BK47" s="72">
        <f t="shared" si="99"/>
        <v>0</v>
      </c>
      <c r="BL47" s="72">
        <f t="shared" si="99"/>
        <v>0</v>
      </c>
      <c r="BM47" s="72">
        <f t="shared" si="99"/>
        <v>0</v>
      </c>
      <c r="BN47" s="72">
        <f t="shared" si="99"/>
        <v>0</v>
      </c>
      <c r="BO47" s="72">
        <f t="shared" si="99"/>
        <v>0</v>
      </c>
      <c r="BP47" s="72">
        <f t="shared" si="99"/>
        <v>0</v>
      </c>
      <c r="BQ47" s="72">
        <f t="shared" si="99"/>
        <v>0</v>
      </c>
      <c r="BR47" s="72">
        <f t="shared" si="99"/>
        <v>0</v>
      </c>
      <c r="BS47" s="72">
        <f t="shared" si="99"/>
        <v>0</v>
      </c>
      <c r="BT47" s="72">
        <f t="shared" si="99"/>
        <v>0</v>
      </c>
      <c r="BU47" s="72">
        <f t="shared" si="99"/>
        <v>0</v>
      </c>
      <c r="BV47" s="72">
        <f t="shared" si="99"/>
        <v>0</v>
      </c>
      <c r="BW47" s="72">
        <f t="shared" si="99"/>
        <v>0</v>
      </c>
      <c r="BX47" s="72">
        <f t="shared" si="99"/>
        <v>0</v>
      </c>
      <c r="BY47" s="72">
        <f t="shared" si="99"/>
        <v>0</v>
      </c>
      <c r="BZ47" s="72">
        <f t="shared" si="99"/>
        <v>0</v>
      </c>
      <c r="CA47" s="72">
        <f t="shared" si="99"/>
        <v>0</v>
      </c>
      <c r="CB47" s="72">
        <f t="shared" si="99"/>
        <v>0</v>
      </c>
      <c r="CC47" s="72">
        <f t="shared" si="99"/>
        <v>0</v>
      </c>
      <c r="CD47" s="49"/>
      <c r="CE47" s="49"/>
      <c r="CF47" s="72">
        <f t="shared" ref="CF47:CY47" si="100">COUNTIF(CF9:CF25,"4")</f>
        <v>0</v>
      </c>
      <c r="CG47" s="72">
        <f t="shared" si="100"/>
        <v>0</v>
      </c>
      <c r="CH47" s="72">
        <f t="shared" si="100"/>
        <v>0</v>
      </c>
      <c r="CI47" s="72">
        <f t="shared" si="100"/>
        <v>0</v>
      </c>
      <c r="CJ47" s="72">
        <f t="shared" si="100"/>
        <v>0</v>
      </c>
      <c r="CK47" s="72">
        <f t="shared" si="100"/>
        <v>0</v>
      </c>
      <c r="CL47" s="72">
        <f t="shared" si="100"/>
        <v>0</v>
      </c>
      <c r="CM47" s="72">
        <f t="shared" si="100"/>
        <v>0</v>
      </c>
      <c r="CN47" s="72">
        <f t="shared" si="100"/>
        <v>0</v>
      </c>
      <c r="CO47" s="72">
        <f t="shared" si="100"/>
        <v>0</v>
      </c>
      <c r="CP47" s="72">
        <f t="shared" si="100"/>
        <v>0</v>
      </c>
      <c r="CQ47" s="72">
        <f t="shared" si="100"/>
        <v>0</v>
      </c>
      <c r="CR47" s="72">
        <f t="shared" si="100"/>
        <v>0</v>
      </c>
      <c r="CS47" s="72">
        <f t="shared" si="100"/>
        <v>0</v>
      </c>
      <c r="CT47" s="72">
        <f t="shared" si="100"/>
        <v>0</v>
      </c>
      <c r="CU47" s="72">
        <f t="shared" si="100"/>
        <v>0</v>
      </c>
      <c r="CV47" s="72">
        <f t="shared" si="100"/>
        <v>0</v>
      </c>
      <c r="CW47" s="72">
        <f t="shared" si="100"/>
        <v>0</v>
      </c>
      <c r="CX47" s="72">
        <f t="shared" si="100"/>
        <v>0</v>
      </c>
      <c r="CY47" s="72">
        <f t="shared" si="100"/>
        <v>0</v>
      </c>
      <c r="CZ47" s="49"/>
      <c r="DA47" s="49"/>
      <c r="DB47" s="55">
        <f>COUNTIF(DB9:DB25,"4")</f>
        <v>0</v>
      </c>
      <c r="DC47" s="55">
        <f>COUNTIF(DC9:DC25,"4")</f>
        <v>0</v>
      </c>
      <c r="DD47" s="55">
        <f>COUNTIF(DD9:DD25,"4")</f>
        <v>0</v>
      </c>
      <c r="DE47" s="55">
        <f>COUNTIF(DE9:DE25,"4")</f>
        <v>0</v>
      </c>
    </row>
    <row r="48" spans="1:127" s="48" customFormat="1" ht="12" hidden="1" customHeight="1" x14ac:dyDescent="0.2">
      <c r="M48" s="39">
        <f t="shared" si="83"/>
        <v>0</v>
      </c>
      <c r="N48" s="49">
        <f t="shared" si="88"/>
        <v>5</v>
      </c>
      <c r="Q48" s="50">
        <v>5</v>
      </c>
      <c r="R48" s="72">
        <f t="shared" ref="R48:AK48" si="101">COUNTIF(R9:R25,"5")</f>
        <v>0</v>
      </c>
      <c r="S48" s="72">
        <f t="shared" si="101"/>
        <v>0</v>
      </c>
      <c r="T48" s="72">
        <f t="shared" si="101"/>
        <v>0</v>
      </c>
      <c r="U48" s="72">
        <f t="shared" si="101"/>
        <v>0</v>
      </c>
      <c r="V48" s="72">
        <f t="shared" si="101"/>
        <v>0</v>
      </c>
      <c r="W48" s="72">
        <f t="shared" si="101"/>
        <v>0</v>
      </c>
      <c r="X48" s="72">
        <f t="shared" si="101"/>
        <v>0</v>
      </c>
      <c r="Y48" s="72">
        <f t="shared" si="101"/>
        <v>0</v>
      </c>
      <c r="Z48" s="72">
        <f t="shared" si="101"/>
        <v>0</v>
      </c>
      <c r="AA48" s="72">
        <f t="shared" si="101"/>
        <v>0</v>
      </c>
      <c r="AB48" s="72">
        <f t="shared" si="101"/>
        <v>0</v>
      </c>
      <c r="AC48" s="72">
        <f t="shared" si="101"/>
        <v>0</v>
      </c>
      <c r="AD48" s="72">
        <f t="shared" si="101"/>
        <v>0</v>
      </c>
      <c r="AE48" s="72">
        <f t="shared" si="101"/>
        <v>0</v>
      </c>
      <c r="AF48" s="72">
        <f t="shared" si="101"/>
        <v>0</v>
      </c>
      <c r="AG48" s="72">
        <f t="shared" si="101"/>
        <v>0</v>
      </c>
      <c r="AH48" s="72">
        <f t="shared" si="101"/>
        <v>0</v>
      </c>
      <c r="AI48" s="72">
        <f t="shared" si="101"/>
        <v>0</v>
      </c>
      <c r="AJ48" s="72">
        <f t="shared" si="101"/>
        <v>0</v>
      </c>
      <c r="AK48" s="72">
        <f t="shared" si="101"/>
        <v>0</v>
      </c>
      <c r="AL48" s="49"/>
      <c r="AM48" s="49"/>
      <c r="AN48" s="72">
        <f t="shared" ref="AN48:BG48" si="102">COUNTIF(AN9:AN25,"5")</f>
        <v>0</v>
      </c>
      <c r="AO48" s="72">
        <f t="shared" si="102"/>
        <v>0</v>
      </c>
      <c r="AP48" s="72">
        <f t="shared" si="102"/>
        <v>0</v>
      </c>
      <c r="AQ48" s="72">
        <f t="shared" si="102"/>
        <v>0</v>
      </c>
      <c r="AR48" s="72">
        <f t="shared" si="102"/>
        <v>0</v>
      </c>
      <c r="AS48" s="72">
        <f t="shared" si="102"/>
        <v>0</v>
      </c>
      <c r="AT48" s="72">
        <f t="shared" si="102"/>
        <v>0</v>
      </c>
      <c r="AU48" s="72">
        <f t="shared" si="102"/>
        <v>0</v>
      </c>
      <c r="AV48" s="72">
        <f t="shared" si="102"/>
        <v>0</v>
      </c>
      <c r="AW48" s="72">
        <f t="shared" si="102"/>
        <v>0</v>
      </c>
      <c r="AX48" s="72">
        <f t="shared" si="102"/>
        <v>0</v>
      </c>
      <c r="AY48" s="72">
        <f t="shared" si="102"/>
        <v>0</v>
      </c>
      <c r="AZ48" s="72">
        <f t="shared" si="102"/>
        <v>0</v>
      </c>
      <c r="BA48" s="72">
        <f t="shared" si="102"/>
        <v>0</v>
      </c>
      <c r="BB48" s="72">
        <f t="shared" si="102"/>
        <v>0</v>
      </c>
      <c r="BC48" s="72">
        <f t="shared" si="102"/>
        <v>0</v>
      </c>
      <c r="BD48" s="72">
        <f t="shared" si="102"/>
        <v>0</v>
      </c>
      <c r="BE48" s="72">
        <f t="shared" si="102"/>
        <v>0</v>
      </c>
      <c r="BF48" s="72">
        <f t="shared" si="102"/>
        <v>0</v>
      </c>
      <c r="BG48" s="72">
        <f t="shared" si="102"/>
        <v>0</v>
      </c>
      <c r="BH48" s="49"/>
      <c r="BI48" s="49"/>
      <c r="BJ48" s="72">
        <f t="shared" ref="BJ48:CC48" si="103">COUNTIF(BJ9:BJ25,"5")</f>
        <v>0</v>
      </c>
      <c r="BK48" s="72">
        <f t="shared" si="103"/>
        <v>0</v>
      </c>
      <c r="BL48" s="72">
        <f t="shared" si="103"/>
        <v>0</v>
      </c>
      <c r="BM48" s="72">
        <f t="shared" si="103"/>
        <v>0</v>
      </c>
      <c r="BN48" s="72">
        <f t="shared" si="103"/>
        <v>0</v>
      </c>
      <c r="BO48" s="72">
        <f t="shared" si="103"/>
        <v>0</v>
      </c>
      <c r="BP48" s="72">
        <f t="shared" si="103"/>
        <v>0</v>
      </c>
      <c r="BQ48" s="72">
        <f t="shared" si="103"/>
        <v>0</v>
      </c>
      <c r="BR48" s="72">
        <f t="shared" si="103"/>
        <v>0</v>
      </c>
      <c r="BS48" s="72">
        <f t="shared" si="103"/>
        <v>0</v>
      </c>
      <c r="BT48" s="72">
        <f t="shared" si="103"/>
        <v>0</v>
      </c>
      <c r="BU48" s="72">
        <f t="shared" si="103"/>
        <v>0</v>
      </c>
      <c r="BV48" s="72">
        <f t="shared" si="103"/>
        <v>0</v>
      </c>
      <c r="BW48" s="72">
        <f t="shared" si="103"/>
        <v>0</v>
      </c>
      <c r="BX48" s="72">
        <f t="shared" si="103"/>
        <v>0</v>
      </c>
      <c r="BY48" s="72">
        <f t="shared" si="103"/>
        <v>0</v>
      </c>
      <c r="BZ48" s="72">
        <f t="shared" si="103"/>
        <v>0</v>
      </c>
      <c r="CA48" s="72">
        <f t="shared" si="103"/>
        <v>0</v>
      </c>
      <c r="CB48" s="72">
        <f t="shared" si="103"/>
        <v>0</v>
      </c>
      <c r="CC48" s="72">
        <f t="shared" si="103"/>
        <v>0</v>
      </c>
      <c r="CD48" s="49"/>
      <c r="CE48" s="49"/>
      <c r="CF48" s="72">
        <f t="shared" ref="CF48:CY48" si="104">COUNTIF(CF9:CF25,"5")</f>
        <v>0</v>
      </c>
      <c r="CG48" s="72">
        <f t="shared" si="104"/>
        <v>0</v>
      </c>
      <c r="CH48" s="72">
        <f t="shared" si="104"/>
        <v>0</v>
      </c>
      <c r="CI48" s="72">
        <f t="shared" si="104"/>
        <v>0</v>
      </c>
      <c r="CJ48" s="72">
        <f t="shared" si="104"/>
        <v>0</v>
      </c>
      <c r="CK48" s="72">
        <f t="shared" si="104"/>
        <v>0</v>
      </c>
      <c r="CL48" s="72">
        <f t="shared" si="104"/>
        <v>0</v>
      </c>
      <c r="CM48" s="72">
        <f t="shared" si="104"/>
        <v>0</v>
      </c>
      <c r="CN48" s="72">
        <f t="shared" si="104"/>
        <v>0</v>
      </c>
      <c r="CO48" s="72">
        <f t="shared" si="104"/>
        <v>0</v>
      </c>
      <c r="CP48" s="72">
        <f t="shared" si="104"/>
        <v>0</v>
      </c>
      <c r="CQ48" s="72">
        <f t="shared" si="104"/>
        <v>0</v>
      </c>
      <c r="CR48" s="72">
        <f t="shared" si="104"/>
        <v>0</v>
      </c>
      <c r="CS48" s="72">
        <f t="shared" si="104"/>
        <v>0</v>
      </c>
      <c r="CT48" s="72">
        <f t="shared" si="104"/>
        <v>0</v>
      </c>
      <c r="CU48" s="72">
        <f t="shared" si="104"/>
        <v>0</v>
      </c>
      <c r="CV48" s="72">
        <f t="shared" si="104"/>
        <v>0</v>
      </c>
      <c r="CW48" s="72">
        <f t="shared" si="104"/>
        <v>0</v>
      </c>
      <c r="CX48" s="72">
        <f t="shared" si="104"/>
        <v>0</v>
      </c>
      <c r="CY48" s="72">
        <f t="shared" si="104"/>
        <v>0</v>
      </c>
      <c r="CZ48" s="49"/>
      <c r="DA48" s="49"/>
      <c r="DB48" s="55">
        <f>COUNTIF(DB9:DB25,"5")</f>
        <v>0</v>
      </c>
      <c r="DC48" s="55">
        <f>COUNTIF(DC9:DC25,"5")</f>
        <v>0</v>
      </c>
      <c r="DD48" s="55">
        <f>COUNTIF(DD9:DD25,"5")</f>
        <v>0</v>
      </c>
      <c r="DE48" s="55">
        <f>COUNTIF(DE9:DE25,"5")</f>
        <v>0</v>
      </c>
    </row>
    <row r="49" spans="13:125" s="48" customFormat="1" ht="12" hidden="1" customHeight="1" x14ac:dyDescent="0.2">
      <c r="M49" s="39">
        <f t="shared" si="83"/>
        <v>0</v>
      </c>
      <c r="N49" s="49">
        <f t="shared" si="88"/>
        <v>6</v>
      </c>
      <c r="Q49" s="50">
        <v>6</v>
      </c>
      <c r="R49" s="72">
        <f t="shared" ref="R49:AK49" si="105">COUNTIF(R9:R25,"6")</f>
        <v>0</v>
      </c>
      <c r="S49" s="72">
        <f t="shared" si="105"/>
        <v>0</v>
      </c>
      <c r="T49" s="72">
        <f t="shared" si="105"/>
        <v>0</v>
      </c>
      <c r="U49" s="72">
        <f t="shared" si="105"/>
        <v>0</v>
      </c>
      <c r="V49" s="72">
        <f t="shared" si="105"/>
        <v>0</v>
      </c>
      <c r="W49" s="72">
        <f t="shared" si="105"/>
        <v>0</v>
      </c>
      <c r="X49" s="72">
        <f t="shared" si="105"/>
        <v>0</v>
      </c>
      <c r="Y49" s="72">
        <f t="shared" si="105"/>
        <v>0</v>
      </c>
      <c r="Z49" s="72">
        <f t="shared" si="105"/>
        <v>0</v>
      </c>
      <c r="AA49" s="72">
        <f t="shared" si="105"/>
        <v>0</v>
      </c>
      <c r="AB49" s="72">
        <f t="shared" si="105"/>
        <v>0</v>
      </c>
      <c r="AC49" s="72">
        <f t="shared" si="105"/>
        <v>0</v>
      </c>
      <c r="AD49" s="72">
        <f t="shared" si="105"/>
        <v>0</v>
      </c>
      <c r="AE49" s="72">
        <f t="shared" si="105"/>
        <v>0</v>
      </c>
      <c r="AF49" s="72">
        <f t="shared" si="105"/>
        <v>0</v>
      </c>
      <c r="AG49" s="72">
        <f t="shared" si="105"/>
        <v>0</v>
      </c>
      <c r="AH49" s="72">
        <f t="shared" si="105"/>
        <v>0</v>
      </c>
      <c r="AI49" s="72">
        <f t="shared" si="105"/>
        <v>0</v>
      </c>
      <c r="AJ49" s="72">
        <f t="shared" si="105"/>
        <v>0</v>
      </c>
      <c r="AK49" s="72">
        <f t="shared" si="105"/>
        <v>0</v>
      </c>
      <c r="AL49" s="49"/>
      <c r="AM49" s="49"/>
      <c r="AN49" s="72">
        <f t="shared" ref="AN49:BG49" si="106">COUNTIF(AN9:AN25,"6")</f>
        <v>0</v>
      </c>
      <c r="AO49" s="72">
        <f t="shared" si="106"/>
        <v>0</v>
      </c>
      <c r="AP49" s="72">
        <f t="shared" si="106"/>
        <v>0</v>
      </c>
      <c r="AQ49" s="72">
        <f t="shared" si="106"/>
        <v>0</v>
      </c>
      <c r="AR49" s="72">
        <f t="shared" si="106"/>
        <v>0</v>
      </c>
      <c r="AS49" s="72">
        <f t="shared" si="106"/>
        <v>0</v>
      </c>
      <c r="AT49" s="72">
        <f t="shared" si="106"/>
        <v>0</v>
      </c>
      <c r="AU49" s="72">
        <f t="shared" si="106"/>
        <v>0</v>
      </c>
      <c r="AV49" s="72">
        <f t="shared" si="106"/>
        <v>0</v>
      </c>
      <c r="AW49" s="72">
        <f t="shared" si="106"/>
        <v>0</v>
      </c>
      <c r="AX49" s="72">
        <f t="shared" si="106"/>
        <v>0</v>
      </c>
      <c r="AY49" s="72">
        <f t="shared" si="106"/>
        <v>0</v>
      </c>
      <c r="AZ49" s="72">
        <f t="shared" si="106"/>
        <v>0</v>
      </c>
      <c r="BA49" s="72">
        <f t="shared" si="106"/>
        <v>0</v>
      </c>
      <c r="BB49" s="72">
        <f t="shared" si="106"/>
        <v>0</v>
      </c>
      <c r="BC49" s="72">
        <f t="shared" si="106"/>
        <v>0</v>
      </c>
      <c r="BD49" s="72">
        <f t="shared" si="106"/>
        <v>0</v>
      </c>
      <c r="BE49" s="72">
        <f t="shared" si="106"/>
        <v>0</v>
      </c>
      <c r="BF49" s="72">
        <f t="shared" si="106"/>
        <v>0</v>
      </c>
      <c r="BG49" s="72">
        <f t="shared" si="106"/>
        <v>0</v>
      </c>
      <c r="BH49" s="49"/>
      <c r="BI49" s="49"/>
      <c r="BJ49" s="72">
        <f t="shared" ref="BJ49:CC49" si="107">COUNTIF(BJ9:BJ25,"6")</f>
        <v>0</v>
      </c>
      <c r="BK49" s="72">
        <f t="shared" si="107"/>
        <v>0</v>
      </c>
      <c r="BL49" s="72">
        <f t="shared" si="107"/>
        <v>0</v>
      </c>
      <c r="BM49" s="72">
        <f t="shared" si="107"/>
        <v>0</v>
      </c>
      <c r="BN49" s="72">
        <f t="shared" si="107"/>
        <v>0</v>
      </c>
      <c r="BO49" s="72">
        <f t="shared" si="107"/>
        <v>0</v>
      </c>
      <c r="BP49" s="72">
        <f t="shared" si="107"/>
        <v>0</v>
      </c>
      <c r="BQ49" s="72">
        <f t="shared" si="107"/>
        <v>0</v>
      </c>
      <c r="BR49" s="72">
        <f t="shared" si="107"/>
        <v>0</v>
      </c>
      <c r="BS49" s="72">
        <f t="shared" si="107"/>
        <v>0</v>
      </c>
      <c r="BT49" s="72">
        <f t="shared" si="107"/>
        <v>0</v>
      </c>
      <c r="BU49" s="72">
        <f t="shared" si="107"/>
        <v>0</v>
      </c>
      <c r="BV49" s="72">
        <f t="shared" si="107"/>
        <v>0</v>
      </c>
      <c r="BW49" s="72">
        <f t="shared" si="107"/>
        <v>0</v>
      </c>
      <c r="BX49" s="72">
        <f t="shared" si="107"/>
        <v>0</v>
      </c>
      <c r="BY49" s="72">
        <f t="shared" si="107"/>
        <v>0</v>
      </c>
      <c r="BZ49" s="72">
        <f t="shared" si="107"/>
        <v>0</v>
      </c>
      <c r="CA49" s="72">
        <f t="shared" si="107"/>
        <v>0</v>
      </c>
      <c r="CB49" s="72">
        <f t="shared" si="107"/>
        <v>0</v>
      </c>
      <c r="CC49" s="72">
        <f t="shared" si="107"/>
        <v>0</v>
      </c>
      <c r="CD49" s="49"/>
      <c r="CE49" s="49"/>
      <c r="CF49" s="72">
        <f t="shared" ref="CF49:CY49" si="108">COUNTIF(CF9:CF25,"6")</f>
        <v>0</v>
      </c>
      <c r="CG49" s="72">
        <f t="shared" si="108"/>
        <v>0</v>
      </c>
      <c r="CH49" s="72">
        <f t="shared" si="108"/>
        <v>0</v>
      </c>
      <c r="CI49" s="72">
        <f t="shared" si="108"/>
        <v>0</v>
      </c>
      <c r="CJ49" s="72">
        <f t="shared" si="108"/>
        <v>0</v>
      </c>
      <c r="CK49" s="72">
        <f t="shared" si="108"/>
        <v>0</v>
      </c>
      <c r="CL49" s="72">
        <f t="shared" si="108"/>
        <v>0</v>
      </c>
      <c r="CM49" s="72">
        <f t="shared" si="108"/>
        <v>0</v>
      </c>
      <c r="CN49" s="72">
        <f t="shared" si="108"/>
        <v>0</v>
      </c>
      <c r="CO49" s="72">
        <f t="shared" si="108"/>
        <v>0</v>
      </c>
      <c r="CP49" s="72">
        <f t="shared" si="108"/>
        <v>0</v>
      </c>
      <c r="CQ49" s="72">
        <f t="shared" si="108"/>
        <v>0</v>
      </c>
      <c r="CR49" s="72">
        <f t="shared" si="108"/>
        <v>0</v>
      </c>
      <c r="CS49" s="72">
        <f t="shared" si="108"/>
        <v>0</v>
      </c>
      <c r="CT49" s="72">
        <f t="shared" si="108"/>
        <v>0</v>
      </c>
      <c r="CU49" s="72">
        <f t="shared" si="108"/>
        <v>0</v>
      </c>
      <c r="CV49" s="72">
        <f t="shared" si="108"/>
        <v>0</v>
      </c>
      <c r="CW49" s="72">
        <f t="shared" si="108"/>
        <v>0</v>
      </c>
      <c r="CX49" s="72">
        <f t="shared" si="108"/>
        <v>0</v>
      </c>
      <c r="CY49" s="72">
        <f t="shared" si="108"/>
        <v>0</v>
      </c>
      <c r="CZ49" s="49"/>
      <c r="DA49" s="49"/>
      <c r="DB49" s="55">
        <f>COUNTIF(DB9:DB25,"6")</f>
        <v>0</v>
      </c>
      <c r="DC49" s="55">
        <f>COUNTIF(DC9:DC25,"6")</f>
        <v>0</v>
      </c>
      <c r="DD49" s="55">
        <f>COUNTIF(DD9:DD25,"6")</f>
        <v>0</v>
      </c>
      <c r="DE49" s="55">
        <f>COUNTIF(DE9:DE25,"6")</f>
        <v>0</v>
      </c>
    </row>
    <row r="50" spans="13:125" s="48" customFormat="1" ht="12" hidden="1" customHeight="1" x14ac:dyDescent="0.2">
      <c r="M50" s="39">
        <f t="shared" si="83"/>
        <v>0</v>
      </c>
      <c r="N50" s="49">
        <f t="shared" si="88"/>
        <v>7</v>
      </c>
      <c r="Q50" s="50">
        <v>7</v>
      </c>
      <c r="R50" s="72">
        <f t="shared" ref="R50:AK50" si="109">COUNTIF(R9:R25,"7")</f>
        <v>0</v>
      </c>
      <c r="S50" s="72">
        <f t="shared" si="109"/>
        <v>0</v>
      </c>
      <c r="T50" s="72">
        <f t="shared" si="109"/>
        <v>0</v>
      </c>
      <c r="U50" s="72">
        <f t="shared" si="109"/>
        <v>0</v>
      </c>
      <c r="V50" s="72">
        <f t="shared" si="109"/>
        <v>0</v>
      </c>
      <c r="W50" s="72">
        <f t="shared" si="109"/>
        <v>0</v>
      </c>
      <c r="X50" s="72">
        <f t="shared" si="109"/>
        <v>0</v>
      </c>
      <c r="Y50" s="72">
        <f t="shared" si="109"/>
        <v>0</v>
      </c>
      <c r="Z50" s="72">
        <f t="shared" si="109"/>
        <v>0</v>
      </c>
      <c r="AA50" s="72">
        <f t="shared" si="109"/>
        <v>0</v>
      </c>
      <c r="AB50" s="72">
        <f t="shared" si="109"/>
        <v>0</v>
      </c>
      <c r="AC50" s="72">
        <f t="shared" si="109"/>
        <v>0</v>
      </c>
      <c r="AD50" s="72">
        <f t="shared" si="109"/>
        <v>0</v>
      </c>
      <c r="AE50" s="72">
        <f t="shared" si="109"/>
        <v>0</v>
      </c>
      <c r="AF50" s="72">
        <f t="shared" si="109"/>
        <v>0</v>
      </c>
      <c r="AG50" s="72">
        <f t="shared" si="109"/>
        <v>0</v>
      </c>
      <c r="AH50" s="72">
        <f t="shared" si="109"/>
        <v>0</v>
      </c>
      <c r="AI50" s="72">
        <f t="shared" si="109"/>
        <v>0</v>
      </c>
      <c r="AJ50" s="72">
        <f t="shared" si="109"/>
        <v>0</v>
      </c>
      <c r="AK50" s="72">
        <f t="shared" si="109"/>
        <v>0</v>
      </c>
      <c r="AL50" s="49"/>
      <c r="AM50" s="49"/>
      <c r="AN50" s="72">
        <f t="shared" ref="AN50:BG50" si="110">COUNTIF(AN9:AN25,"7")</f>
        <v>0</v>
      </c>
      <c r="AO50" s="72">
        <f t="shared" si="110"/>
        <v>0</v>
      </c>
      <c r="AP50" s="72">
        <f t="shared" si="110"/>
        <v>0</v>
      </c>
      <c r="AQ50" s="72">
        <f t="shared" si="110"/>
        <v>0</v>
      </c>
      <c r="AR50" s="72">
        <f t="shared" si="110"/>
        <v>0</v>
      </c>
      <c r="AS50" s="72">
        <f t="shared" si="110"/>
        <v>0</v>
      </c>
      <c r="AT50" s="72">
        <f t="shared" si="110"/>
        <v>0</v>
      </c>
      <c r="AU50" s="72">
        <f t="shared" si="110"/>
        <v>0</v>
      </c>
      <c r="AV50" s="72">
        <f t="shared" si="110"/>
        <v>0</v>
      </c>
      <c r="AW50" s="72">
        <f t="shared" si="110"/>
        <v>0</v>
      </c>
      <c r="AX50" s="72">
        <f t="shared" si="110"/>
        <v>0</v>
      </c>
      <c r="AY50" s="72">
        <f t="shared" si="110"/>
        <v>0</v>
      </c>
      <c r="AZ50" s="72">
        <f t="shared" si="110"/>
        <v>0</v>
      </c>
      <c r="BA50" s="72">
        <f t="shared" si="110"/>
        <v>0</v>
      </c>
      <c r="BB50" s="72">
        <f t="shared" si="110"/>
        <v>0</v>
      </c>
      <c r="BC50" s="72">
        <f t="shared" si="110"/>
        <v>0</v>
      </c>
      <c r="BD50" s="72">
        <f t="shared" si="110"/>
        <v>0</v>
      </c>
      <c r="BE50" s="72">
        <f t="shared" si="110"/>
        <v>0</v>
      </c>
      <c r="BF50" s="72">
        <f t="shared" si="110"/>
        <v>0</v>
      </c>
      <c r="BG50" s="72">
        <f t="shared" si="110"/>
        <v>0</v>
      </c>
      <c r="BH50" s="49"/>
      <c r="BI50" s="49"/>
      <c r="BJ50" s="72">
        <f t="shared" ref="BJ50:CC50" si="111">COUNTIF(BJ9:BJ25,"7")</f>
        <v>0</v>
      </c>
      <c r="BK50" s="72">
        <f t="shared" si="111"/>
        <v>0</v>
      </c>
      <c r="BL50" s="72">
        <f t="shared" si="111"/>
        <v>0</v>
      </c>
      <c r="BM50" s="72">
        <f t="shared" si="111"/>
        <v>0</v>
      </c>
      <c r="BN50" s="72">
        <f t="shared" si="111"/>
        <v>0</v>
      </c>
      <c r="BO50" s="72">
        <f t="shared" si="111"/>
        <v>0</v>
      </c>
      <c r="BP50" s="72">
        <f t="shared" si="111"/>
        <v>0</v>
      </c>
      <c r="BQ50" s="72">
        <f t="shared" si="111"/>
        <v>0</v>
      </c>
      <c r="BR50" s="72">
        <f t="shared" si="111"/>
        <v>0</v>
      </c>
      <c r="BS50" s="72">
        <f t="shared" si="111"/>
        <v>0</v>
      </c>
      <c r="BT50" s="72">
        <f t="shared" si="111"/>
        <v>0</v>
      </c>
      <c r="BU50" s="72">
        <f t="shared" si="111"/>
        <v>0</v>
      </c>
      <c r="BV50" s="72">
        <f t="shared" si="111"/>
        <v>0</v>
      </c>
      <c r="BW50" s="72">
        <f t="shared" si="111"/>
        <v>0</v>
      </c>
      <c r="BX50" s="72">
        <f t="shared" si="111"/>
        <v>0</v>
      </c>
      <c r="BY50" s="72">
        <f t="shared" si="111"/>
        <v>0</v>
      </c>
      <c r="BZ50" s="72">
        <f t="shared" si="111"/>
        <v>0</v>
      </c>
      <c r="CA50" s="72">
        <f t="shared" si="111"/>
        <v>0</v>
      </c>
      <c r="CB50" s="72">
        <f t="shared" si="111"/>
        <v>0</v>
      </c>
      <c r="CC50" s="72">
        <f t="shared" si="111"/>
        <v>0</v>
      </c>
      <c r="CD50" s="49"/>
      <c r="CE50" s="49"/>
      <c r="CF50" s="72">
        <f t="shared" ref="CF50:CY50" si="112">COUNTIF(CF9:CF25,"7")</f>
        <v>0</v>
      </c>
      <c r="CG50" s="72">
        <f t="shared" si="112"/>
        <v>0</v>
      </c>
      <c r="CH50" s="72">
        <f t="shared" si="112"/>
        <v>0</v>
      </c>
      <c r="CI50" s="72">
        <f t="shared" si="112"/>
        <v>0</v>
      </c>
      <c r="CJ50" s="72">
        <f t="shared" si="112"/>
        <v>0</v>
      </c>
      <c r="CK50" s="72">
        <f t="shared" si="112"/>
        <v>0</v>
      </c>
      <c r="CL50" s="72">
        <f t="shared" si="112"/>
        <v>0</v>
      </c>
      <c r="CM50" s="72">
        <f t="shared" si="112"/>
        <v>0</v>
      </c>
      <c r="CN50" s="72">
        <f t="shared" si="112"/>
        <v>0</v>
      </c>
      <c r="CO50" s="72">
        <f t="shared" si="112"/>
        <v>0</v>
      </c>
      <c r="CP50" s="72">
        <f t="shared" si="112"/>
        <v>0</v>
      </c>
      <c r="CQ50" s="72">
        <f t="shared" si="112"/>
        <v>0</v>
      </c>
      <c r="CR50" s="72">
        <f t="shared" si="112"/>
        <v>0</v>
      </c>
      <c r="CS50" s="72">
        <f t="shared" si="112"/>
        <v>0</v>
      </c>
      <c r="CT50" s="72">
        <f t="shared" si="112"/>
        <v>0</v>
      </c>
      <c r="CU50" s="72">
        <f t="shared" si="112"/>
        <v>0</v>
      </c>
      <c r="CV50" s="72">
        <f t="shared" si="112"/>
        <v>0</v>
      </c>
      <c r="CW50" s="72">
        <f t="shared" si="112"/>
        <v>0</v>
      </c>
      <c r="CX50" s="72">
        <f t="shared" si="112"/>
        <v>0</v>
      </c>
      <c r="CY50" s="72">
        <f t="shared" si="112"/>
        <v>0</v>
      </c>
      <c r="CZ50" s="49"/>
      <c r="DA50" s="49"/>
      <c r="DB50" s="55">
        <f>COUNTIF(DB9:DB25,"7")</f>
        <v>0</v>
      </c>
      <c r="DC50" s="55">
        <f>COUNTIF(DC9:DC25,"7")</f>
        <v>0</v>
      </c>
      <c r="DD50" s="55">
        <f>COUNTIF(DD9:DD25,"7")</f>
        <v>0</v>
      </c>
      <c r="DE50" s="55">
        <f>COUNTIF(DE9:DE25,"7")</f>
        <v>0</v>
      </c>
    </row>
    <row r="51" spans="13:125" s="48" customFormat="1" ht="12" hidden="1" customHeight="1" x14ac:dyDescent="0.2">
      <c r="M51" s="39">
        <f t="shared" si="83"/>
        <v>0</v>
      </c>
      <c r="N51" s="49">
        <f t="shared" si="88"/>
        <v>8</v>
      </c>
      <c r="Q51" s="50">
        <v>8</v>
      </c>
      <c r="R51" s="72">
        <f t="shared" ref="R51:AK51" si="113">COUNTIF(R9:R25,"8")</f>
        <v>0</v>
      </c>
      <c r="S51" s="72">
        <f t="shared" si="113"/>
        <v>0</v>
      </c>
      <c r="T51" s="72">
        <f t="shared" si="113"/>
        <v>0</v>
      </c>
      <c r="U51" s="72">
        <f t="shared" si="113"/>
        <v>0</v>
      </c>
      <c r="V51" s="72">
        <f t="shared" si="113"/>
        <v>0</v>
      </c>
      <c r="W51" s="72">
        <f t="shared" si="113"/>
        <v>0</v>
      </c>
      <c r="X51" s="72">
        <f t="shared" si="113"/>
        <v>0</v>
      </c>
      <c r="Y51" s="72">
        <f t="shared" si="113"/>
        <v>0</v>
      </c>
      <c r="Z51" s="72">
        <f t="shared" si="113"/>
        <v>0</v>
      </c>
      <c r="AA51" s="72">
        <f t="shared" si="113"/>
        <v>0</v>
      </c>
      <c r="AB51" s="72">
        <f t="shared" si="113"/>
        <v>0</v>
      </c>
      <c r="AC51" s="72">
        <f t="shared" si="113"/>
        <v>0</v>
      </c>
      <c r="AD51" s="72">
        <f t="shared" si="113"/>
        <v>0</v>
      </c>
      <c r="AE51" s="72">
        <f t="shared" si="113"/>
        <v>0</v>
      </c>
      <c r="AF51" s="72">
        <f t="shared" si="113"/>
        <v>0</v>
      </c>
      <c r="AG51" s="72">
        <f t="shared" si="113"/>
        <v>0</v>
      </c>
      <c r="AH51" s="72">
        <f t="shared" si="113"/>
        <v>0</v>
      </c>
      <c r="AI51" s="72">
        <f t="shared" si="113"/>
        <v>0</v>
      </c>
      <c r="AJ51" s="72">
        <f t="shared" si="113"/>
        <v>0</v>
      </c>
      <c r="AK51" s="72">
        <f t="shared" si="113"/>
        <v>0</v>
      </c>
      <c r="AL51" s="49"/>
      <c r="AM51" s="49"/>
      <c r="AN51" s="72">
        <f t="shared" ref="AN51:BG51" si="114">COUNTIF(AN9:AN25,"8")</f>
        <v>0</v>
      </c>
      <c r="AO51" s="72">
        <f t="shared" si="114"/>
        <v>0</v>
      </c>
      <c r="AP51" s="72">
        <f t="shared" si="114"/>
        <v>0</v>
      </c>
      <c r="AQ51" s="72">
        <f t="shared" si="114"/>
        <v>0</v>
      </c>
      <c r="AR51" s="72">
        <f t="shared" si="114"/>
        <v>0</v>
      </c>
      <c r="AS51" s="72">
        <f t="shared" si="114"/>
        <v>0</v>
      </c>
      <c r="AT51" s="72">
        <f t="shared" si="114"/>
        <v>0</v>
      </c>
      <c r="AU51" s="72">
        <f t="shared" si="114"/>
        <v>0</v>
      </c>
      <c r="AV51" s="72">
        <f t="shared" si="114"/>
        <v>0</v>
      </c>
      <c r="AW51" s="72">
        <f t="shared" si="114"/>
        <v>0</v>
      </c>
      <c r="AX51" s="72">
        <f t="shared" si="114"/>
        <v>0</v>
      </c>
      <c r="AY51" s="72">
        <f t="shared" si="114"/>
        <v>0</v>
      </c>
      <c r="AZ51" s="72">
        <f t="shared" si="114"/>
        <v>0</v>
      </c>
      <c r="BA51" s="72">
        <f t="shared" si="114"/>
        <v>0</v>
      </c>
      <c r="BB51" s="72">
        <f t="shared" si="114"/>
        <v>0</v>
      </c>
      <c r="BC51" s="72">
        <f t="shared" si="114"/>
        <v>0</v>
      </c>
      <c r="BD51" s="72">
        <f t="shared" si="114"/>
        <v>0</v>
      </c>
      <c r="BE51" s="72">
        <f t="shared" si="114"/>
        <v>0</v>
      </c>
      <c r="BF51" s="72">
        <f t="shared" si="114"/>
        <v>0</v>
      </c>
      <c r="BG51" s="72">
        <f t="shared" si="114"/>
        <v>0</v>
      </c>
      <c r="BH51" s="49"/>
      <c r="BI51" s="49"/>
      <c r="BJ51" s="72">
        <f t="shared" ref="BJ51:CC51" si="115">COUNTIF(BJ9:BJ25,"8")</f>
        <v>0</v>
      </c>
      <c r="BK51" s="72">
        <f t="shared" si="115"/>
        <v>0</v>
      </c>
      <c r="BL51" s="72">
        <f t="shared" si="115"/>
        <v>0</v>
      </c>
      <c r="BM51" s="72">
        <f t="shared" si="115"/>
        <v>0</v>
      </c>
      <c r="BN51" s="72">
        <f t="shared" si="115"/>
        <v>0</v>
      </c>
      <c r="BO51" s="72">
        <f t="shared" si="115"/>
        <v>0</v>
      </c>
      <c r="BP51" s="72">
        <f t="shared" si="115"/>
        <v>0</v>
      </c>
      <c r="BQ51" s="72">
        <f t="shared" si="115"/>
        <v>0</v>
      </c>
      <c r="BR51" s="72">
        <f t="shared" si="115"/>
        <v>0</v>
      </c>
      <c r="BS51" s="72">
        <f t="shared" si="115"/>
        <v>0</v>
      </c>
      <c r="BT51" s="72">
        <f t="shared" si="115"/>
        <v>0</v>
      </c>
      <c r="BU51" s="72">
        <f t="shared" si="115"/>
        <v>0</v>
      </c>
      <c r="BV51" s="72">
        <f t="shared" si="115"/>
        <v>0</v>
      </c>
      <c r="BW51" s="72">
        <f t="shared" si="115"/>
        <v>0</v>
      </c>
      <c r="BX51" s="72">
        <f t="shared" si="115"/>
        <v>0</v>
      </c>
      <c r="BY51" s="72">
        <f t="shared" si="115"/>
        <v>0</v>
      </c>
      <c r="BZ51" s="72">
        <f t="shared" si="115"/>
        <v>0</v>
      </c>
      <c r="CA51" s="72">
        <f t="shared" si="115"/>
        <v>0</v>
      </c>
      <c r="CB51" s="72">
        <f t="shared" si="115"/>
        <v>0</v>
      </c>
      <c r="CC51" s="72">
        <f t="shared" si="115"/>
        <v>0</v>
      </c>
      <c r="CD51" s="49"/>
      <c r="CE51" s="49"/>
      <c r="CF51" s="72">
        <f t="shared" ref="CF51:CY51" si="116">COUNTIF(CF9:CF25,"8")</f>
        <v>0</v>
      </c>
      <c r="CG51" s="72">
        <f t="shared" si="116"/>
        <v>0</v>
      </c>
      <c r="CH51" s="72">
        <f t="shared" si="116"/>
        <v>0</v>
      </c>
      <c r="CI51" s="72">
        <f t="shared" si="116"/>
        <v>0</v>
      </c>
      <c r="CJ51" s="72">
        <f t="shared" si="116"/>
        <v>0</v>
      </c>
      <c r="CK51" s="72">
        <f t="shared" si="116"/>
        <v>0</v>
      </c>
      <c r="CL51" s="72">
        <f t="shared" si="116"/>
        <v>0</v>
      </c>
      <c r="CM51" s="72">
        <f t="shared" si="116"/>
        <v>0</v>
      </c>
      <c r="CN51" s="72">
        <f t="shared" si="116"/>
        <v>0</v>
      </c>
      <c r="CO51" s="72">
        <f t="shared" si="116"/>
        <v>0</v>
      </c>
      <c r="CP51" s="72">
        <f t="shared" si="116"/>
        <v>0</v>
      </c>
      <c r="CQ51" s="72">
        <f t="shared" si="116"/>
        <v>0</v>
      </c>
      <c r="CR51" s="72">
        <f t="shared" si="116"/>
        <v>0</v>
      </c>
      <c r="CS51" s="72">
        <f t="shared" si="116"/>
        <v>0</v>
      </c>
      <c r="CT51" s="72">
        <f t="shared" si="116"/>
        <v>0</v>
      </c>
      <c r="CU51" s="72">
        <f t="shared" si="116"/>
        <v>0</v>
      </c>
      <c r="CV51" s="72">
        <f t="shared" si="116"/>
        <v>0</v>
      </c>
      <c r="CW51" s="72">
        <f t="shared" si="116"/>
        <v>0</v>
      </c>
      <c r="CX51" s="72">
        <f t="shared" si="116"/>
        <v>0</v>
      </c>
      <c r="CY51" s="72">
        <f t="shared" si="116"/>
        <v>0</v>
      </c>
      <c r="CZ51" s="49"/>
      <c r="DA51" s="49"/>
      <c r="DB51" s="55">
        <f>COUNTIF(DB9:DB25,"8")</f>
        <v>0</v>
      </c>
      <c r="DC51" s="55">
        <f>COUNTIF(DC9:DC25,"8")</f>
        <v>0</v>
      </c>
      <c r="DD51" s="55">
        <f>COUNTIF(DD9:DD25,"8")</f>
        <v>0</v>
      </c>
      <c r="DE51" s="55">
        <f>COUNTIF(DE9:DE25,"8")</f>
        <v>0</v>
      </c>
    </row>
    <row r="52" spans="13:125" s="48" customFormat="1" ht="12" hidden="1" customHeight="1" x14ac:dyDescent="0.2">
      <c r="M52" s="39">
        <f t="shared" si="83"/>
        <v>0</v>
      </c>
      <c r="N52" s="49">
        <f t="shared" si="88"/>
        <v>9</v>
      </c>
      <c r="Q52" s="50">
        <v>9</v>
      </c>
      <c r="R52" s="72">
        <f t="shared" ref="R52:AK52" si="117">COUNTIF(R9:R25,"9")</f>
        <v>0</v>
      </c>
      <c r="S52" s="72">
        <f t="shared" si="117"/>
        <v>0</v>
      </c>
      <c r="T52" s="72">
        <f t="shared" si="117"/>
        <v>0</v>
      </c>
      <c r="U52" s="72">
        <f t="shared" si="117"/>
        <v>0</v>
      </c>
      <c r="V52" s="72">
        <f t="shared" si="117"/>
        <v>0</v>
      </c>
      <c r="W52" s="72">
        <f t="shared" si="117"/>
        <v>0</v>
      </c>
      <c r="X52" s="72">
        <f t="shared" si="117"/>
        <v>0</v>
      </c>
      <c r="Y52" s="72">
        <f t="shared" si="117"/>
        <v>0</v>
      </c>
      <c r="Z52" s="72">
        <f t="shared" si="117"/>
        <v>0</v>
      </c>
      <c r="AA52" s="72">
        <f t="shared" si="117"/>
        <v>0</v>
      </c>
      <c r="AB52" s="72">
        <f t="shared" si="117"/>
        <v>0</v>
      </c>
      <c r="AC52" s="72">
        <f t="shared" si="117"/>
        <v>0</v>
      </c>
      <c r="AD52" s="72">
        <f t="shared" si="117"/>
        <v>0</v>
      </c>
      <c r="AE52" s="72">
        <f t="shared" si="117"/>
        <v>0</v>
      </c>
      <c r="AF52" s="72">
        <f t="shared" si="117"/>
        <v>0</v>
      </c>
      <c r="AG52" s="72">
        <f t="shared" si="117"/>
        <v>0</v>
      </c>
      <c r="AH52" s="72">
        <f t="shared" si="117"/>
        <v>0</v>
      </c>
      <c r="AI52" s="72">
        <f t="shared" si="117"/>
        <v>0</v>
      </c>
      <c r="AJ52" s="72">
        <f t="shared" si="117"/>
        <v>0</v>
      </c>
      <c r="AK52" s="72">
        <f t="shared" si="117"/>
        <v>0</v>
      </c>
      <c r="AL52" s="49"/>
      <c r="AM52" s="49"/>
      <c r="AN52" s="72">
        <f t="shared" ref="AN52:BG52" si="118">COUNTIF(AN9:AN25,"9")</f>
        <v>0</v>
      </c>
      <c r="AO52" s="72">
        <f t="shared" si="118"/>
        <v>0</v>
      </c>
      <c r="AP52" s="72">
        <f t="shared" si="118"/>
        <v>0</v>
      </c>
      <c r="AQ52" s="72">
        <f t="shared" si="118"/>
        <v>0</v>
      </c>
      <c r="AR52" s="72">
        <f t="shared" si="118"/>
        <v>0</v>
      </c>
      <c r="AS52" s="72">
        <f t="shared" si="118"/>
        <v>0</v>
      </c>
      <c r="AT52" s="72">
        <f t="shared" si="118"/>
        <v>0</v>
      </c>
      <c r="AU52" s="72">
        <f t="shared" si="118"/>
        <v>0</v>
      </c>
      <c r="AV52" s="72">
        <f t="shared" si="118"/>
        <v>0</v>
      </c>
      <c r="AW52" s="72">
        <f t="shared" si="118"/>
        <v>0</v>
      </c>
      <c r="AX52" s="72">
        <f t="shared" si="118"/>
        <v>0</v>
      </c>
      <c r="AY52" s="72">
        <f t="shared" si="118"/>
        <v>0</v>
      </c>
      <c r="AZ52" s="72">
        <f t="shared" si="118"/>
        <v>0</v>
      </c>
      <c r="BA52" s="72">
        <f t="shared" si="118"/>
        <v>0</v>
      </c>
      <c r="BB52" s="72">
        <f t="shared" si="118"/>
        <v>0</v>
      </c>
      <c r="BC52" s="72">
        <f t="shared" si="118"/>
        <v>0</v>
      </c>
      <c r="BD52" s="72">
        <f t="shared" si="118"/>
        <v>0</v>
      </c>
      <c r="BE52" s="72">
        <f t="shared" si="118"/>
        <v>0</v>
      </c>
      <c r="BF52" s="72">
        <f t="shared" si="118"/>
        <v>0</v>
      </c>
      <c r="BG52" s="72">
        <f t="shared" si="118"/>
        <v>0</v>
      </c>
      <c r="BH52" s="49"/>
      <c r="BI52" s="49"/>
      <c r="BJ52" s="72">
        <f t="shared" ref="BJ52:CC52" si="119">COUNTIF(BJ9:BJ25,"9")</f>
        <v>0</v>
      </c>
      <c r="BK52" s="72">
        <f t="shared" si="119"/>
        <v>0</v>
      </c>
      <c r="BL52" s="72">
        <f t="shared" si="119"/>
        <v>0</v>
      </c>
      <c r="BM52" s="72">
        <f t="shared" si="119"/>
        <v>0</v>
      </c>
      <c r="BN52" s="72">
        <f t="shared" si="119"/>
        <v>0</v>
      </c>
      <c r="BO52" s="72">
        <f t="shared" si="119"/>
        <v>0</v>
      </c>
      <c r="BP52" s="72">
        <f t="shared" si="119"/>
        <v>0</v>
      </c>
      <c r="BQ52" s="72">
        <f t="shared" si="119"/>
        <v>0</v>
      </c>
      <c r="BR52" s="72">
        <f t="shared" si="119"/>
        <v>0</v>
      </c>
      <c r="BS52" s="72">
        <f t="shared" si="119"/>
        <v>0</v>
      </c>
      <c r="BT52" s="72">
        <f t="shared" si="119"/>
        <v>0</v>
      </c>
      <c r="BU52" s="72">
        <f t="shared" si="119"/>
        <v>0</v>
      </c>
      <c r="BV52" s="72">
        <f t="shared" si="119"/>
        <v>0</v>
      </c>
      <c r="BW52" s="72">
        <f t="shared" si="119"/>
        <v>0</v>
      </c>
      <c r="BX52" s="72">
        <f t="shared" si="119"/>
        <v>0</v>
      </c>
      <c r="BY52" s="72">
        <f t="shared" si="119"/>
        <v>0</v>
      </c>
      <c r="BZ52" s="72">
        <f t="shared" si="119"/>
        <v>0</v>
      </c>
      <c r="CA52" s="72">
        <f t="shared" si="119"/>
        <v>0</v>
      </c>
      <c r="CB52" s="72">
        <f t="shared" si="119"/>
        <v>0</v>
      </c>
      <c r="CC52" s="72">
        <f t="shared" si="119"/>
        <v>0</v>
      </c>
      <c r="CD52" s="49"/>
      <c r="CE52" s="49"/>
      <c r="CF52" s="72">
        <f t="shared" ref="CF52:CY52" si="120">COUNTIF(CF9:CF25,"9")</f>
        <v>0</v>
      </c>
      <c r="CG52" s="72">
        <f t="shared" si="120"/>
        <v>0</v>
      </c>
      <c r="CH52" s="72">
        <f t="shared" si="120"/>
        <v>0</v>
      </c>
      <c r="CI52" s="72">
        <f t="shared" si="120"/>
        <v>0</v>
      </c>
      <c r="CJ52" s="72">
        <f t="shared" si="120"/>
        <v>0</v>
      </c>
      <c r="CK52" s="72">
        <f t="shared" si="120"/>
        <v>0</v>
      </c>
      <c r="CL52" s="72">
        <f t="shared" si="120"/>
        <v>0</v>
      </c>
      <c r="CM52" s="72">
        <f t="shared" si="120"/>
        <v>0</v>
      </c>
      <c r="CN52" s="72">
        <f t="shared" si="120"/>
        <v>0</v>
      </c>
      <c r="CO52" s="72">
        <f t="shared" si="120"/>
        <v>0</v>
      </c>
      <c r="CP52" s="72">
        <f t="shared" si="120"/>
        <v>0</v>
      </c>
      <c r="CQ52" s="72">
        <f t="shared" si="120"/>
        <v>0</v>
      </c>
      <c r="CR52" s="72">
        <f t="shared" si="120"/>
        <v>0</v>
      </c>
      <c r="CS52" s="72">
        <f t="shared" si="120"/>
        <v>0</v>
      </c>
      <c r="CT52" s="72">
        <f t="shared" si="120"/>
        <v>0</v>
      </c>
      <c r="CU52" s="72">
        <f t="shared" si="120"/>
        <v>0</v>
      </c>
      <c r="CV52" s="72">
        <f t="shared" si="120"/>
        <v>0</v>
      </c>
      <c r="CW52" s="72">
        <f t="shared" si="120"/>
        <v>0</v>
      </c>
      <c r="CX52" s="72">
        <f t="shared" si="120"/>
        <v>0</v>
      </c>
      <c r="CY52" s="72">
        <f t="shared" si="120"/>
        <v>0</v>
      </c>
      <c r="CZ52" s="49"/>
      <c r="DA52" s="49"/>
      <c r="DB52" s="55">
        <f>COUNTIF(DB9:DB25,"9")</f>
        <v>0</v>
      </c>
      <c r="DC52" s="55">
        <f>COUNTIF(DC9:DC25,"9")</f>
        <v>0</v>
      </c>
      <c r="DD52" s="55">
        <f>COUNTIF(DD9:DD25,"9")</f>
        <v>0</v>
      </c>
      <c r="DE52" s="55">
        <f>COUNTIF(DE9:DE25,"9")</f>
        <v>0</v>
      </c>
    </row>
    <row r="53" spans="13:125" s="48" customFormat="1" ht="12" hidden="1" customHeight="1" x14ac:dyDescent="0.2">
      <c r="M53" s="39">
        <f t="shared" si="83"/>
        <v>0</v>
      </c>
      <c r="N53" s="49">
        <f t="shared" si="88"/>
        <v>10</v>
      </c>
      <c r="Q53" s="50">
        <v>10</v>
      </c>
      <c r="R53" s="72">
        <f t="shared" ref="R53:AK53" si="121">COUNTIF(R9:R25,"10")</f>
        <v>0</v>
      </c>
      <c r="S53" s="72">
        <f t="shared" si="121"/>
        <v>0</v>
      </c>
      <c r="T53" s="72">
        <f t="shared" si="121"/>
        <v>0</v>
      </c>
      <c r="U53" s="72">
        <f t="shared" si="121"/>
        <v>0</v>
      </c>
      <c r="V53" s="72">
        <f t="shared" si="121"/>
        <v>0</v>
      </c>
      <c r="W53" s="72">
        <f t="shared" si="121"/>
        <v>0</v>
      </c>
      <c r="X53" s="72">
        <f t="shared" si="121"/>
        <v>0</v>
      </c>
      <c r="Y53" s="72">
        <f t="shared" si="121"/>
        <v>0</v>
      </c>
      <c r="Z53" s="72">
        <f t="shared" si="121"/>
        <v>0</v>
      </c>
      <c r="AA53" s="72">
        <f t="shared" si="121"/>
        <v>0</v>
      </c>
      <c r="AB53" s="72">
        <f t="shared" si="121"/>
        <v>0</v>
      </c>
      <c r="AC53" s="72">
        <f t="shared" si="121"/>
        <v>0</v>
      </c>
      <c r="AD53" s="72">
        <f t="shared" si="121"/>
        <v>0</v>
      </c>
      <c r="AE53" s="72">
        <f t="shared" si="121"/>
        <v>0</v>
      </c>
      <c r="AF53" s="72">
        <f t="shared" si="121"/>
        <v>0</v>
      </c>
      <c r="AG53" s="72">
        <f t="shared" si="121"/>
        <v>0</v>
      </c>
      <c r="AH53" s="72">
        <f t="shared" si="121"/>
        <v>0</v>
      </c>
      <c r="AI53" s="72">
        <f t="shared" si="121"/>
        <v>0</v>
      </c>
      <c r="AJ53" s="72">
        <f t="shared" si="121"/>
        <v>0</v>
      </c>
      <c r="AK53" s="72">
        <f t="shared" si="121"/>
        <v>0</v>
      </c>
      <c r="AL53" s="49"/>
      <c r="AM53" s="49"/>
      <c r="AN53" s="72">
        <f t="shared" ref="AN53:BG53" si="122">COUNTIF(AN9:AN25,"10")</f>
        <v>0</v>
      </c>
      <c r="AO53" s="72">
        <f t="shared" si="122"/>
        <v>0</v>
      </c>
      <c r="AP53" s="72">
        <f t="shared" si="122"/>
        <v>0</v>
      </c>
      <c r="AQ53" s="72">
        <f t="shared" si="122"/>
        <v>0</v>
      </c>
      <c r="AR53" s="72">
        <f t="shared" si="122"/>
        <v>0</v>
      </c>
      <c r="AS53" s="72">
        <f t="shared" si="122"/>
        <v>0</v>
      </c>
      <c r="AT53" s="72">
        <f t="shared" si="122"/>
        <v>0</v>
      </c>
      <c r="AU53" s="72">
        <f t="shared" si="122"/>
        <v>0</v>
      </c>
      <c r="AV53" s="72">
        <f t="shared" si="122"/>
        <v>0</v>
      </c>
      <c r="AW53" s="72">
        <f t="shared" si="122"/>
        <v>0</v>
      </c>
      <c r="AX53" s="72">
        <f t="shared" si="122"/>
        <v>0</v>
      </c>
      <c r="AY53" s="72">
        <f t="shared" si="122"/>
        <v>0</v>
      </c>
      <c r="AZ53" s="72">
        <f t="shared" si="122"/>
        <v>0</v>
      </c>
      <c r="BA53" s="72">
        <f t="shared" si="122"/>
        <v>0</v>
      </c>
      <c r="BB53" s="72">
        <f t="shared" si="122"/>
        <v>0</v>
      </c>
      <c r="BC53" s="72">
        <f t="shared" si="122"/>
        <v>0</v>
      </c>
      <c r="BD53" s="72">
        <f t="shared" si="122"/>
        <v>0</v>
      </c>
      <c r="BE53" s="72">
        <f t="shared" si="122"/>
        <v>0</v>
      </c>
      <c r="BF53" s="72">
        <f t="shared" si="122"/>
        <v>0</v>
      </c>
      <c r="BG53" s="72">
        <f t="shared" si="122"/>
        <v>0</v>
      </c>
      <c r="BH53" s="49"/>
      <c r="BI53" s="49"/>
      <c r="BJ53" s="72">
        <f t="shared" ref="BJ53:CC53" si="123">COUNTIF(BJ9:BJ25,"10")</f>
        <v>0</v>
      </c>
      <c r="BK53" s="72">
        <f t="shared" si="123"/>
        <v>0</v>
      </c>
      <c r="BL53" s="72">
        <f t="shared" si="123"/>
        <v>0</v>
      </c>
      <c r="BM53" s="72">
        <f t="shared" si="123"/>
        <v>0</v>
      </c>
      <c r="BN53" s="72">
        <f t="shared" si="123"/>
        <v>0</v>
      </c>
      <c r="BO53" s="72">
        <f t="shared" si="123"/>
        <v>0</v>
      </c>
      <c r="BP53" s="72">
        <f t="shared" si="123"/>
        <v>0</v>
      </c>
      <c r="BQ53" s="72">
        <f t="shared" si="123"/>
        <v>0</v>
      </c>
      <c r="BR53" s="72">
        <f t="shared" si="123"/>
        <v>0</v>
      </c>
      <c r="BS53" s="72">
        <f t="shared" si="123"/>
        <v>0</v>
      </c>
      <c r="BT53" s="72">
        <f t="shared" si="123"/>
        <v>0</v>
      </c>
      <c r="BU53" s="72">
        <f t="shared" si="123"/>
        <v>0</v>
      </c>
      <c r="BV53" s="72">
        <f t="shared" si="123"/>
        <v>0</v>
      </c>
      <c r="BW53" s="72">
        <f t="shared" si="123"/>
        <v>0</v>
      </c>
      <c r="BX53" s="72">
        <f t="shared" si="123"/>
        <v>0</v>
      </c>
      <c r="BY53" s="72">
        <f t="shared" si="123"/>
        <v>0</v>
      </c>
      <c r="BZ53" s="72">
        <f t="shared" si="123"/>
        <v>0</v>
      </c>
      <c r="CA53" s="72">
        <f t="shared" si="123"/>
        <v>0</v>
      </c>
      <c r="CB53" s="72">
        <f t="shared" si="123"/>
        <v>0</v>
      </c>
      <c r="CC53" s="72">
        <f t="shared" si="123"/>
        <v>0</v>
      </c>
      <c r="CD53" s="49"/>
      <c r="CE53" s="49"/>
      <c r="CF53" s="72">
        <f t="shared" ref="CF53:CY53" si="124">COUNTIF(CF9:CF25,"10")</f>
        <v>0</v>
      </c>
      <c r="CG53" s="72">
        <f t="shared" si="124"/>
        <v>0</v>
      </c>
      <c r="CH53" s="72">
        <f t="shared" si="124"/>
        <v>0</v>
      </c>
      <c r="CI53" s="72">
        <f t="shared" si="124"/>
        <v>0</v>
      </c>
      <c r="CJ53" s="72">
        <f t="shared" si="124"/>
        <v>0</v>
      </c>
      <c r="CK53" s="72">
        <f t="shared" si="124"/>
        <v>0</v>
      </c>
      <c r="CL53" s="72">
        <f t="shared" si="124"/>
        <v>0</v>
      </c>
      <c r="CM53" s="72">
        <f t="shared" si="124"/>
        <v>0</v>
      </c>
      <c r="CN53" s="72">
        <f t="shared" si="124"/>
        <v>0</v>
      </c>
      <c r="CO53" s="72">
        <f t="shared" si="124"/>
        <v>0</v>
      </c>
      <c r="CP53" s="72">
        <f t="shared" si="124"/>
        <v>0</v>
      </c>
      <c r="CQ53" s="72">
        <f t="shared" si="124"/>
        <v>0</v>
      </c>
      <c r="CR53" s="72">
        <f t="shared" si="124"/>
        <v>0</v>
      </c>
      <c r="CS53" s="72">
        <f t="shared" si="124"/>
        <v>0</v>
      </c>
      <c r="CT53" s="72">
        <f t="shared" si="124"/>
        <v>0</v>
      </c>
      <c r="CU53" s="72">
        <f t="shared" si="124"/>
        <v>0</v>
      </c>
      <c r="CV53" s="72">
        <f t="shared" si="124"/>
        <v>0</v>
      </c>
      <c r="CW53" s="72">
        <f t="shared" si="124"/>
        <v>0</v>
      </c>
      <c r="CX53" s="72">
        <f t="shared" si="124"/>
        <v>0</v>
      </c>
      <c r="CY53" s="72">
        <f t="shared" si="124"/>
        <v>0</v>
      </c>
      <c r="CZ53" s="49"/>
      <c r="DA53" s="49"/>
      <c r="DB53" s="55">
        <f>COUNTIF(DB9:DB25,"10")</f>
        <v>0</v>
      </c>
      <c r="DC53" s="55">
        <f>COUNTIF(DC9:DC25,"10")</f>
        <v>0</v>
      </c>
      <c r="DD53" s="55">
        <f>COUNTIF(DD9:DD25,"10")</f>
        <v>0</v>
      </c>
      <c r="DE53" s="55">
        <f>COUNTIF(DE9:DE25,"10")</f>
        <v>0</v>
      </c>
    </row>
    <row r="54" spans="13:125" s="48" customFormat="1" ht="11.25" hidden="1" customHeight="1" x14ac:dyDescent="0.2">
      <c r="M54" s="48">
        <f t="shared" si="83"/>
        <v>0</v>
      </c>
      <c r="N54" s="49">
        <f t="shared" si="88"/>
        <v>11</v>
      </c>
      <c r="Q54" s="50">
        <v>11</v>
      </c>
      <c r="R54" s="72">
        <f t="shared" ref="R54:AK54" si="125">COUNTIF(R9:R25,"11")</f>
        <v>0</v>
      </c>
      <c r="S54" s="72">
        <f t="shared" si="125"/>
        <v>0</v>
      </c>
      <c r="T54" s="72">
        <f t="shared" si="125"/>
        <v>0</v>
      </c>
      <c r="U54" s="72">
        <f t="shared" si="125"/>
        <v>0</v>
      </c>
      <c r="V54" s="72">
        <f t="shared" si="125"/>
        <v>0</v>
      </c>
      <c r="W54" s="72">
        <f t="shared" si="125"/>
        <v>0</v>
      </c>
      <c r="X54" s="72">
        <f t="shared" si="125"/>
        <v>0</v>
      </c>
      <c r="Y54" s="72">
        <f t="shared" si="125"/>
        <v>0</v>
      </c>
      <c r="Z54" s="72">
        <f t="shared" si="125"/>
        <v>0</v>
      </c>
      <c r="AA54" s="72">
        <f t="shared" si="125"/>
        <v>0</v>
      </c>
      <c r="AB54" s="72">
        <f t="shared" si="125"/>
        <v>0</v>
      </c>
      <c r="AC54" s="72">
        <f t="shared" si="125"/>
        <v>0</v>
      </c>
      <c r="AD54" s="72">
        <f t="shared" si="125"/>
        <v>0</v>
      </c>
      <c r="AE54" s="72">
        <f t="shared" si="125"/>
        <v>0</v>
      </c>
      <c r="AF54" s="72">
        <f t="shared" si="125"/>
        <v>0</v>
      </c>
      <c r="AG54" s="72">
        <f t="shared" si="125"/>
        <v>0</v>
      </c>
      <c r="AH54" s="72">
        <f t="shared" si="125"/>
        <v>0</v>
      </c>
      <c r="AI54" s="72">
        <f t="shared" si="125"/>
        <v>0</v>
      </c>
      <c r="AJ54" s="72">
        <f t="shared" si="125"/>
        <v>0</v>
      </c>
      <c r="AK54" s="72">
        <f t="shared" si="125"/>
        <v>0</v>
      </c>
      <c r="AL54" s="49"/>
      <c r="AM54" s="49"/>
      <c r="AN54" s="72">
        <f t="shared" ref="AN54:BG54" si="126">COUNTIF(AN9:AN25,"11")</f>
        <v>0</v>
      </c>
      <c r="AO54" s="72">
        <f t="shared" si="126"/>
        <v>0</v>
      </c>
      <c r="AP54" s="72">
        <f t="shared" si="126"/>
        <v>0</v>
      </c>
      <c r="AQ54" s="72">
        <f t="shared" si="126"/>
        <v>0</v>
      </c>
      <c r="AR54" s="72">
        <f t="shared" si="126"/>
        <v>0</v>
      </c>
      <c r="AS54" s="72">
        <f t="shared" si="126"/>
        <v>0</v>
      </c>
      <c r="AT54" s="72">
        <f t="shared" si="126"/>
        <v>0</v>
      </c>
      <c r="AU54" s="72">
        <f t="shared" si="126"/>
        <v>0</v>
      </c>
      <c r="AV54" s="72">
        <f t="shared" si="126"/>
        <v>0</v>
      </c>
      <c r="AW54" s="72">
        <f t="shared" si="126"/>
        <v>0</v>
      </c>
      <c r="AX54" s="72">
        <f t="shared" si="126"/>
        <v>0</v>
      </c>
      <c r="AY54" s="72">
        <f t="shared" si="126"/>
        <v>0</v>
      </c>
      <c r="AZ54" s="72">
        <f t="shared" si="126"/>
        <v>0</v>
      </c>
      <c r="BA54" s="72">
        <f t="shared" si="126"/>
        <v>0</v>
      </c>
      <c r="BB54" s="72">
        <f t="shared" si="126"/>
        <v>0</v>
      </c>
      <c r="BC54" s="72">
        <f t="shared" si="126"/>
        <v>0</v>
      </c>
      <c r="BD54" s="72">
        <f t="shared" si="126"/>
        <v>0</v>
      </c>
      <c r="BE54" s="72">
        <f t="shared" si="126"/>
        <v>0</v>
      </c>
      <c r="BF54" s="72">
        <f t="shared" si="126"/>
        <v>0</v>
      </c>
      <c r="BG54" s="72">
        <f t="shared" si="126"/>
        <v>0</v>
      </c>
      <c r="BH54" s="49"/>
      <c r="BI54" s="49"/>
      <c r="BJ54" s="72">
        <f t="shared" ref="BJ54:CC54" si="127">COUNTIF(BJ9:BJ25,"11")</f>
        <v>0</v>
      </c>
      <c r="BK54" s="72">
        <f t="shared" si="127"/>
        <v>0</v>
      </c>
      <c r="BL54" s="72">
        <f t="shared" si="127"/>
        <v>0</v>
      </c>
      <c r="BM54" s="72">
        <f t="shared" si="127"/>
        <v>0</v>
      </c>
      <c r="BN54" s="72">
        <f t="shared" si="127"/>
        <v>0</v>
      </c>
      <c r="BO54" s="72">
        <f t="shared" si="127"/>
        <v>0</v>
      </c>
      <c r="BP54" s="72">
        <f t="shared" si="127"/>
        <v>0</v>
      </c>
      <c r="BQ54" s="72">
        <f t="shared" si="127"/>
        <v>0</v>
      </c>
      <c r="BR54" s="72">
        <f t="shared" si="127"/>
        <v>0</v>
      </c>
      <c r="BS54" s="72">
        <f t="shared" si="127"/>
        <v>0</v>
      </c>
      <c r="BT54" s="72">
        <f t="shared" si="127"/>
        <v>0</v>
      </c>
      <c r="BU54" s="72">
        <f t="shared" si="127"/>
        <v>0</v>
      </c>
      <c r="BV54" s="72">
        <f t="shared" si="127"/>
        <v>0</v>
      </c>
      <c r="BW54" s="72">
        <f t="shared" si="127"/>
        <v>0</v>
      </c>
      <c r="BX54" s="72">
        <f t="shared" si="127"/>
        <v>0</v>
      </c>
      <c r="BY54" s="72">
        <f t="shared" si="127"/>
        <v>0</v>
      </c>
      <c r="BZ54" s="72">
        <f t="shared" si="127"/>
        <v>0</v>
      </c>
      <c r="CA54" s="72">
        <f t="shared" si="127"/>
        <v>0</v>
      </c>
      <c r="CB54" s="72">
        <f t="shared" si="127"/>
        <v>0</v>
      </c>
      <c r="CC54" s="72">
        <f t="shared" si="127"/>
        <v>0</v>
      </c>
      <c r="CD54" s="49"/>
      <c r="CE54" s="49"/>
      <c r="CF54" s="72">
        <f t="shared" ref="CF54:CY54" si="128">COUNTIF(CF9:CF25,"11")</f>
        <v>0</v>
      </c>
      <c r="CG54" s="72">
        <f t="shared" si="128"/>
        <v>0</v>
      </c>
      <c r="CH54" s="72">
        <f t="shared" si="128"/>
        <v>0</v>
      </c>
      <c r="CI54" s="72">
        <f t="shared" si="128"/>
        <v>0</v>
      </c>
      <c r="CJ54" s="72">
        <f t="shared" si="128"/>
        <v>0</v>
      </c>
      <c r="CK54" s="72">
        <f t="shared" si="128"/>
        <v>0</v>
      </c>
      <c r="CL54" s="72">
        <f t="shared" si="128"/>
        <v>0</v>
      </c>
      <c r="CM54" s="72">
        <f t="shared" si="128"/>
        <v>0</v>
      </c>
      <c r="CN54" s="72">
        <f t="shared" si="128"/>
        <v>0</v>
      </c>
      <c r="CO54" s="72">
        <f t="shared" si="128"/>
        <v>0</v>
      </c>
      <c r="CP54" s="72">
        <f t="shared" si="128"/>
        <v>0</v>
      </c>
      <c r="CQ54" s="72">
        <f t="shared" si="128"/>
        <v>0</v>
      </c>
      <c r="CR54" s="72">
        <f t="shared" si="128"/>
        <v>0</v>
      </c>
      <c r="CS54" s="72">
        <f t="shared" si="128"/>
        <v>0</v>
      </c>
      <c r="CT54" s="72">
        <f t="shared" si="128"/>
        <v>0</v>
      </c>
      <c r="CU54" s="72">
        <f t="shared" si="128"/>
        <v>0</v>
      </c>
      <c r="CV54" s="72">
        <f t="shared" si="128"/>
        <v>0</v>
      </c>
      <c r="CW54" s="72">
        <f t="shared" si="128"/>
        <v>0</v>
      </c>
      <c r="CX54" s="72">
        <f t="shared" si="128"/>
        <v>0</v>
      </c>
      <c r="CY54" s="72">
        <f t="shared" si="128"/>
        <v>0</v>
      </c>
      <c r="CZ54" s="49"/>
      <c r="DA54" s="49"/>
      <c r="DB54" s="55">
        <f>COUNTIF(DB9:DB25,"11")</f>
        <v>0</v>
      </c>
      <c r="DC54" s="55">
        <f>COUNTIF(DC9:DC25,"11")</f>
        <v>0</v>
      </c>
      <c r="DD54" s="55">
        <f>COUNTIF(DD9:DD25,"11")</f>
        <v>0</v>
      </c>
      <c r="DE54" s="55">
        <f>COUNTIF(DE9:DE25,"11")</f>
        <v>0</v>
      </c>
    </row>
    <row r="55" spans="13:125" s="48" customFormat="1" ht="11.25" hidden="1" customHeight="1" x14ac:dyDescent="0.2">
      <c r="M55" s="48">
        <f t="shared" si="83"/>
        <v>0</v>
      </c>
      <c r="N55" s="49">
        <f t="shared" si="88"/>
        <v>12</v>
      </c>
      <c r="Q55" s="50">
        <v>12</v>
      </c>
      <c r="R55" s="72">
        <f t="shared" ref="R55:AK55" si="129">COUNTIF(R9:R25,"12")</f>
        <v>0</v>
      </c>
      <c r="S55" s="72">
        <f t="shared" si="129"/>
        <v>0</v>
      </c>
      <c r="T55" s="72">
        <f t="shared" si="129"/>
        <v>0</v>
      </c>
      <c r="U55" s="72">
        <f t="shared" si="129"/>
        <v>0</v>
      </c>
      <c r="V55" s="72">
        <f t="shared" si="129"/>
        <v>0</v>
      </c>
      <c r="W55" s="72">
        <f t="shared" si="129"/>
        <v>0</v>
      </c>
      <c r="X55" s="72">
        <f t="shared" si="129"/>
        <v>0</v>
      </c>
      <c r="Y55" s="72">
        <f t="shared" si="129"/>
        <v>0</v>
      </c>
      <c r="Z55" s="72">
        <f t="shared" si="129"/>
        <v>0</v>
      </c>
      <c r="AA55" s="72">
        <f t="shared" si="129"/>
        <v>0</v>
      </c>
      <c r="AB55" s="72">
        <f t="shared" si="129"/>
        <v>0</v>
      </c>
      <c r="AC55" s="72">
        <f t="shared" si="129"/>
        <v>0</v>
      </c>
      <c r="AD55" s="72">
        <f t="shared" si="129"/>
        <v>0</v>
      </c>
      <c r="AE55" s="72">
        <f t="shared" si="129"/>
        <v>0</v>
      </c>
      <c r="AF55" s="72">
        <f t="shared" si="129"/>
        <v>0</v>
      </c>
      <c r="AG55" s="72">
        <f t="shared" si="129"/>
        <v>0</v>
      </c>
      <c r="AH55" s="72">
        <f t="shared" si="129"/>
        <v>0</v>
      </c>
      <c r="AI55" s="72">
        <f t="shared" si="129"/>
        <v>0</v>
      </c>
      <c r="AJ55" s="72">
        <f t="shared" si="129"/>
        <v>0</v>
      </c>
      <c r="AK55" s="72">
        <f t="shared" si="129"/>
        <v>0</v>
      </c>
      <c r="AL55" s="49"/>
      <c r="AM55" s="49"/>
      <c r="AN55" s="72">
        <f t="shared" ref="AN55:BG55" si="130">COUNTIF(AN9:AN25,"12")</f>
        <v>0</v>
      </c>
      <c r="AO55" s="72">
        <f t="shared" si="130"/>
        <v>0</v>
      </c>
      <c r="AP55" s="72">
        <f t="shared" si="130"/>
        <v>0</v>
      </c>
      <c r="AQ55" s="72">
        <f t="shared" si="130"/>
        <v>0</v>
      </c>
      <c r="AR55" s="72">
        <f t="shared" si="130"/>
        <v>0</v>
      </c>
      <c r="AS55" s="72">
        <f t="shared" si="130"/>
        <v>0</v>
      </c>
      <c r="AT55" s="72">
        <f t="shared" si="130"/>
        <v>0</v>
      </c>
      <c r="AU55" s="72">
        <f t="shared" si="130"/>
        <v>0</v>
      </c>
      <c r="AV55" s="72">
        <f t="shared" si="130"/>
        <v>0</v>
      </c>
      <c r="AW55" s="72">
        <f t="shared" si="130"/>
        <v>0</v>
      </c>
      <c r="AX55" s="72">
        <f t="shared" si="130"/>
        <v>0</v>
      </c>
      <c r="AY55" s="72">
        <f t="shared" si="130"/>
        <v>0</v>
      </c>
      <c r="AZ55" s="72">
        <f t="shared" si="130"/>
        <v>0</v>
      </c>
      <c r="BA55" s="72">
        <f t="shared" si="130"/>
        <v>0</v>
      </c>
      <c r="BB55" s="72">
        <f t="shared" si="130"/>
        <v>0</v>
      </c>
      <c r="BC55" s="72">
        <f t="shared" si="130"/>
        <v>0</v>
      </c>
      <c r="BD55" s="72">
        <f t="shared" si="130"/>
        <v>0</v>
      </c>
      <c r="BE55" s="72">
        <f t="shared" si="130"/>
        <v>0</v>
      </c>
      <c r="BF55" s="72">
        <f t="shared" si="130"/>
        <v>0</v>
      </c>
      <c r="BG55" s="72">
        <f t="shared" si="130"/>
        <v>0</v>
      </c>
      <c r="BH55" s="49"/>
      <c r="BI55" s="49"/>
      <c r="BJ55" s="72">
        <f t="shared" ref="BJ55:CC55" si="131">COUNTIF(BJ9:BJ25,"12")</f>
        <v>0</v>
      </c>
      <c r="BK55" s="72">
        <f t="shared" si="131"/>
        <v>0</v>
      </c>
      <c r="BL55" s="72">
        <f t="shared" si="131"/>
        <v>0</v>
      </c>
      <c r="BM55" s="72">
        <f t="shared" si="131"/>
        <v>0</v>
      </c>
      <c r="BN55" s="72">
        <f t="shared" si="131"/>
        <v>0</v>
      </c>
      <c r="BO55" s="72">
        <f t="shared" si="131"/>
        <v>0</v>
      </c>
      <c r="BP55" s="72">
        <f t="shared" si="131"/>
        <v>0</v>
      </c>
      <c r="BQ55" s="72">
        <f t="shared" si="131"/>
        <v>0</v>
      </c>
      <c r="BR55" s="72">
        <f t="shared" si="131"/>
        <v>0</v>
      </c>
      <c r="BS55" s="72">
        <f t="shared" si="131"/>
        <v>0</v>
      </c>
      <c r="BT55" s="72">
        <f t="shared" si="131"/>
        <v>0</v>
      </c>
      <c r="BU55" s="72">
        <f t="shared" si="131"/>
        <v>0</v>
      </c>
      <c r="BV55" s="72">
        <f t="shared" si="131"/>
        <v>0</v>
      </c>
      <c r="BW55" s="72">
        <f t="shared" si="131"/>
        <v>0</v>
      </c>
      <c r="BX55" s="72">
        <f t="shared" si="131"/>
        <v>0</v>
      </c>
      <c r="BY55" s="72">
        <f t="shared" si="131"/>
        <v>0</v>
      </c>
      <c r="BZ55" s="72">
        <f t="shared" si="131"/>
        <v>0</v>
      </c>
      <c r="CA55" s="72">
        <f t="shared" si="131"/>
        <v>0</v>
      </c>
      <c r="CB55" s="72">
        <f t="shared" si="131"/>
        <v>0</v>
      </c>
      <c r="CC55" s="72">
        <f t="shared" si="131"/>
        <v>0</v>
      </c>
      <c r="CD55" s="49"/>
      <c r="CE55" s="49"/>
      <c r="CF55" s="72">
        <f t="shared" ref="CF55:CY55" si="132">COUNTIF(CF9:CF25,"12")</f>
        <v>0</v>
      </c>
      <c r="CG55" s="72">
        <f t="shared" si="132"/>
        <v>0</v>
      </c>
      <c r="CH55" s="72">
        <f t="shared" si="132"/>
        <v>0</v>
      </c>
      <c r="CI55" s="72">
        <f t="shared" si="132"/>
        <v>0</v>
      </c>
      <c r="CJ55" s="72">
        <f t="shared" si="132"/>
        <v>0</v>
      </c>
      <c r="CK55" s="72">
        <f t="shared" si="132"/>
        <v>0</v>
      </c>
      <c r="CL55" s="72">
        <f t="shared" si="132"/>
        <v>0</v>
      </c>
      <c r="CM55" s="72">
        <f t="shared" si="132"/>
        <v>0</v>
      </c>
      <c r="CN55" s="72">
        <f t="shared" si="132"/>
        <v>0</v>
      </c>
      <c r="CO55" s="72">
        <f t="shared" si="132"/>
        <v>0</v>
      </c>
      <c r="CP55" s="72">
        <f t="shared" si="132"/>
        <v>0</v>
      </c>
      <c r="CQ55" s="72">
        <f t="shared" si="132"/>
        <v>0</v>
      </c>
      <c r="CR55" s="72">
        <f t="shared" si="132"/>
        <v>0</v>
      </c>
      <c r="CS55" s="72">
        <f t="shared" si="132"/>
        <v>0</v>
      </c>
      <c r="CT55" s="72">
        <f t="shared" si="132"/>
        <v>0</v>
      </c>
      <c r="CU55" s="72">
        <f t="shared" si="132"/>
        <v>0</v>
      </c>
      <c r="CV55" s="72">
        <f t="shared" si="132"/>
        <v>0</v>
      </c>
      <c r="CW55" s="72">
        <f t="shared" si="132"/>
        <v>0</v>
      </c>
      <c r="CX55" s="72">
        <f t="shared" si="132"/>
        <v>0</v>
      </c>
      <c r="CY55" s="72">
        <f t="shared" si="132"/>
        <v>0</v>
      </c>
      <c r="CZ55" s="49"/>
      <c r="DA55" s="49"/>
      <c r="DB55" s="55">
        <f>COUNTIF(DB9:DB25,"12")</f>
        <v>0</v>
      </c>
      <c r="DC55" s="55">
        <f>COUNTIF(DC9:DC25,"12")</f>
        <v>0</v>
      </c>
      <c r="DD55" s="55">
        <f>COUNTIF(DD9:DD25,"12")</f>
        <v>0</v>
      </c>
      <c r="DE55" s="55">
        <f>COUNTIF(DE9:DE25,"12")</f>
        <v>0</v>
      </c>
    </row>
    <row r="56" spans="13:125" s="48" customFormat="1" ht="11.25" hidden="1" customHeight="1" x14ac:dyDescent="0.2">
      <c r="M56" s="48">
        <f t="shared" si="83"/>
        <v>0</v>
      </c>
      <c r="N56" s="49">
        <f t="shared" si="88"/>
        <v>13</v>
      </c>
      <c r="Q56" s="50">
        <v>13</v>
      </c>
      <c r="R56" s="72">
        <f t="shared" ref="R56:AK56" si="133">COUNTIF(R9:R25,"13")</f>
        <v>0</v>
      </c>
      <c r="S56" s="72">
        <f t="shared" si="133"/>
        <v>0</v>
      </c>
      <c r="T56" s="72">
        <f t="shared" si="133"/>
        <v>0</v>
      </c>
      <c r="U56" s="72">
        <f t="shared" si="133"/>
        <v>0</v>
      </c>
      <c r="V56" s="72">
        <f t="shared" si="133"/>
        <v>0</v>
      </c>
      <c r="W56" s="72">
        <f t="shared" si="133"/>
        <v>0</v>
      </c>
      <c r="X56" s="72">
        <f t="shared" si="133"/>
        <v>0</v>
      </c>
      <c r="Y56" s="72">
        <f t="shared" si="133"/>
        <v>0</v>
      </c>
      <c r="Z56" s="72">
        <f t="shared" si="133"/>
        <v>0</v>
      </c>
      <c r="AA56" s="72">
        <f t="shared" si="133"/>
        <v>0</v>
      </c>
      <c r="AB56" s="72">
        <f t="shared" si="133"/>
        <v>0</v>
      </c>
      <c r="AC56" s="72">
        <f t="shared" si="133"/>
        <v>0</v>
      </c>
      <c r="AD56" s="72">
        <f t="shared" si="133"/>
        <v>0</v>
      </c>
      <c r="AE56" s="72">
        <f t="shared" si="133"/>
        <v>0</v>
      </c>
      <c r="AF56" s="72">
        <f t="shared" si="133"/>
        <v>0</v>
      </c>
      <c r="AG56" s="72">
        <f t="shared" si="133"/>
        <v>0</v>
      </c>
      <c r="AH56" s="72">
        <f t="shared" si="133"/>
        <v>0</v>
      </c>
      <c r="AI56" s="72">
        <f t="shared" si="133"/>
        <v>0</v>
      </c>
      <c r="AJ56" s="72">
        <f t="shared" si="133"/>
        <v>0</v>
      </c>
      <c r="AK56" s="72">
        <f t="shared" si="133"/>
        <v>0</v>
      </c>
      <c r="AL56" s="49"/>
      <c r="AM56" s="49"/>
      <c r="AN56" s="72">
        <f t="shared" ref="AN56:BG56" si="134">COUNTIF(AN9:AN25,"13")</f>
        <v>0</v>
      </c>
      <c r="AO56" s="72">
        <f t="shared" si="134"/>
        <v>0</v>
      </c>
      <c r="AP56" s="72">
        <f t="shared" si="134"/>
        <v>0</v>
      </c>
      <c r="AQ56" s="72">
        <f t="shared" si="134"/>
        <v>0</v>
      </c>
      <c r="AR56" s="72">
        <f t="shared" si="134"/>
        <v>0</v>
      </c>
      <c r="AS56" s="72">
        <f t="shared" si="134"/>
        <v>0</v>
      </c>
      <c r="AT56" s="72">
        <f t="shared" si="134"/>
        <v>0</v>
      </c>
      <c r="AU56" s="72">
        <f t="shared" si="134"/>
        <v>0</v>
      </c>
      <c r="AV56" s="72">
        <f t="shared" si="134"/>
        <v>0</v>
      </c>
      <c r="AW56" s="72">
        <f t="shared" si="134"/>
        <v>0</v>
      </c>
      <c r="AX56" s="72">
        <f t="shared" si="134"/>
        <v>0</v>
      </c>
      <c r="AY56" s="72">
        <f t="shared" si="134"/>
        <v>0</v>
      </c>
      <c r="AZ56" s="72">
        <f t="shared" si="134"/>
        <v>0</v>
      </c>
      <c r="BA56" s="72">
        <f t="shared" si="134"/>
        <v>0</v>
      </c>
      <c r="BB56" s="72">
        <f t="shared" si="134"/>
        <v>0</v>
      </c>
      <c r="BC56" s="72">
        <f t="shared" si="134"/>
        <v>0</v>
      </c>
      <c r="BD56" s="72">
        <f t="shared" si="134"/>
        <v>0</v>
      </c>
      <c r="BE56" s="72">
        <f t="shared" si="134"/>
        <v>0</v>
      </c>
      <c r="BF56" s="72">
        <f t="shared" si="134"/>
        <v>0</v>
      </c>
      <c r="BG56" s="72">
        <f t="shared" si="134"/>
        <v>0</v>
      </c>
      <c r="BH56" s="49"/>
      <c r="BI56" s="49"/>
      <c r="BJ56" s="72">
        <f t="shared" ref="BJ56:CC56" si="135">COUNTIF(BJ9:BJ25,"13")</f>
        <v>0</v>
      </c>
      <c r="BK56" s="72">
        <f t="shared" si="135"/>
        <v>0</v>
      </c>
      <c r="BL56" s="72">
        <f t="shared" si="135"/>
        <v>0</v>
      </c>
      <c r="BM56" s="72">
        <f t="shared" si="135"/>
        <v>0</v>
      </c>
      <c r="BN56" s="72">
        <f t="shared" si="135"/>
        <v>0</v>
      </c>
      <c r="BO56" s="72">
        <f t="shared" si="135"/>
        <v>0</v>
      </c>
      <c r="BP56" s="72">
        <f t="shared" si="135"/>
        <v>0</v>
      </c>
      <c r="BQ56" s="72">
        <f t="shared" si="135"/>
        <v>0</v>
      </c>
      <c r="BR56" s="72">
        <f t="shared" si="135"/>
        <v>0</v>
      </c>
      <c r="BS56" s="72">
        <f t="shared" si="135"/>
        <v>0</v>
      </c>
      <c r="BT56" s="72">
        <f t="shared" si="135"/>
        <v>0</v>
      </c>
      <c r="BU56" s="72">
        <f t="shared" si="135"/>
        <v>0</v>
      </c>
      <c r="BV56" s="72">
        <f t="shared" si="135"/>
        <v>0</v>
      </c>
      <c r="BW56" s="72">
        <f t="shared" si="135"/>
        <v>0</v>
      </c>
      <c r="BX56" s="72">
        <f t="shared" si="135"/>
        <v>0</v>
      </c>
      <c r="BY56" s="72">
        <f t="shared" si="135"/>
        <v>0</v>
      </c>
      <c r="BZ56" s="72">
        <f t="shared" si="135"/>
        <v>0</v>
      </c>
      <c r="CA56" s="72">
        <f t="shared" si="135"/>
        <v>0</v>
      </c>
      <c r="CB56" s="72">
        <f t="shared" si="135"/>
        <v>0</v>
      </c>
      <c r="CC56" s="72">
        <f t="shared" si="135"/>
        <v>0</v>
      </c>
      <c r="CD56" s="49"/>
      <c r="CE56" s="49"/>
      <c r="CF56" s="72">
        <f t="shared" ref="CF56:CY56" si="136">COUNTIF(CF9:CF25,"13")</f>
        <v>0</v>
      </c>
      <c r="CG56" s="72">
        <f t="shared" si="136"/>
        <v>0</v>
      </c>
      <c r="CH56" s="72">
        <f t="shared" si="136"/>
        <v>0</v>
      </c>
      <c r="CI56" s="72">
        <f t="shared" si="136"/>
        <v>0</v>
      </c>
      <c r="CJ56" s="72">
        <f t="shared" si="136"/>
        <v>0</v>
      </c>
      <c r="CK56" s="72">
        <f t="shared" si="136"/>
        <v>0</v>
      </c>
      <c r="CL56" s="72">
        <f t="shared" si="136"/>
        <v>0</v>
      </c>
      <c r="CM56" s="72">
        <f t="shared" si="136"/>
        <v>0</v>
      </c>
      <c r="CN56" s="72">
        <f t="shared" si="136"/>
        <v>0</v>
      </c>
      <c r="CO56" s="72">
        <f t="shared" si="136"/>
        <v>0</v>
      </c>
      <c r="CP56" s="72">
        <f t="shared" si="136"/>
        <v>0</v>
      </c>
      <c r="CQ56" s="72">
        <f t="shared" si="136"/>
        <v>0</v>
      </c>
      <c r="CR56" s="72">
        <f t="shared" si="136"/>
        <v>0</v>
      </c>
      <c r="CS56" s="72">
        <f t="shared" si="136"/>
        <v>0</v>
      </c>
      <c r="CT56" s="72">
        <f t="shared" si="136"/>
        <v>0</v>
      </c>
      <c r="CU56" s="72">
        <f t="shared" si="136"/>
        <v>0</v>
      </c>
      <c r="CV56" s="72">
        <f t="shared" si="136"/>
        <v>0</v>
      </c>
      <c r="CW56" s="72">
        <f t="shared" si="136"/>
        <v>0</v>
      </c>
      <c r="CX56" s="72">
        <f t="shared" si="136"/>
        <v>0</v>
      </c>
      <c r="CY56" s="72">
        <f t="shared" si="136"/>
        <v>0</v>
      </c>
      <c r="CZ56" s="49"/>
      <c r="DA56" s="49"/>
      <c r="DB56" s="55">
        <f>COUNTIF(DB9:DB25,"13")</f>
        <v>0</v>
      </c>
      <c r="DC56" s="55">
        <f>COUNTIF(DC9:DC25,"13")</f>
        <v>0</v>
      </c>
      <c r="DD56" s="55">
        <f>COUNTIF(DD9:DD25,"13")</f>
        <v>0</v>
      </c>
      <c r="DE56" s="55">
        <f>COUNTIF(DE9:DE25,"13")</f>
        <v>0</v>
      </c>
    </row>
    <row r="57" spans="13:125" s="48" customFormat="1" ht="11.25" hidden="1" customHeight="1" x14ac:dyDescent="0.2">
      <c r="M57" s="48">
        <f t="shared" si="83"/>
        <v>0</v>
      </c>
      <c r="N57" s="49">
        <f t="shared" si="88"/>
        <v>14</v>
      </c>
      <c r="Q57" s="50">
        <v>14</v>
      </c>
      <c r="R57" s="72">
        <f t="shared" ref="R57:AK57" si="137">COUNTIF(R9:R25,"14")</f>
        <v>0</v>
      </c>
      <c r="S57" s="72">
        <f t="shared" si="137"/>
        <v>0</v>
      </c>
      <c r="T57" s="72">
        <f t="shared" si="137"/>
        <v>0</v>
      </c>
      <c r="U57" s="72">
        <f t="shared" si="137"/>
        <v>0</v>
      </c>
      <c r="V57" s="72">
        <f t="shared" si="137"/>
        <v>0</v>
      </c>
      <c r="W57" s="72">
        <f t="shared" si="137"/>
        <v>0</v>
      </c>
      <c r="X57" s="72">
        <f t="shared" si="137"/>
        <v>0</v>
      </c>
      <c r="Y57" s="72">
        <f t="shared" si="137"/>
        <v>0</v>
      </c>
      <c r="Z57" s="72">
        <f t="shared" si="137"/>
        <v>0</v>
      </c>
      <c r="AA57" s="72">
        <f t="shared" si="137"/>
        <v>0</v>
      </c>
      <c r="AB57" s="72">
        <f t="shared" si="137"/>
        <v>0</v>
      </c>
      <c r="AC57" s="72">
        <f t="shared" si="137"/>
        <v>0</v>
      </c>
      <c r="AD57" s="72">
        <f t="shared" si="137"/>
        <v>0</v>
      </c>
      <c r="AE57" s="72">
        <f t="shared" si="137"/>
        <v>0</v>
      </c>
      <c r="AF57" s="72">
        <f t="shared" si="137"/>
        <v>0</v>
      </c>
      <c r="AG57" s="72">
        <f t="shared" si="137"/>
        <v>0</v>
      </c>
      <c r="AH57" s="72">
        <f t="shared" si="137"/>
        <v>0</v>
      </c>
      <c r="AI57" s="72">
        <f t="shared" si="137"/>
        <v>0</v>
      </c>
      <c r="AJ57" s="72">
        <f t="shared" si="137"/>
        <v>0</v>
      </c>
      <c r="AK57" s="72">
        <f t="shared" si="137"/>
        <v>0</v>
      </c>
      <c r="AL57" s="49"/>
      <c r="AM57" s="49"/>
      <c r="AN57" s="72">
        <f t="shared" ref="AN57:BG57" si="138">COUNTIF(AN9:AN25,"14")</f>
        <v>0</v>
      </c>
      <c r="AO57" s="72">
        <f t="shared" si="138"/>
        <v>0</v>
      </c>
      <c r="AP57" s="72">
        <f t="shared" si="138"/>
        <v>0</v>
      </c>
      <c r="AQ57" s="72">
        <f t="shared" si="138"/>
        <v>0</v>
      </c>
      <c r="AR57" s="72">
        <f t="shared" si="138"/>
        <v>0</v>
      </c>
      <c r="AS57" s="72">
        <f t="shared" si="138"/>
        <v>0</v>
      </c>
      <c r="AT57" s="72">
        <f t="shared" si="138"/>
        <v>0</v>
      </c>
      <c r="AU57" s="72">
        <f t="shared" si="138"/>
        <v>0</v>
      </c>
      <c r="AV57" s="72">
        <f t="shared" si="138"/>
        <v>0</v>
      </c>
      <c r="AW57" s="72">
        <f t="shared" si="138"/>
        <v>0</v>
      </c>
      <c r="AX57" s="72">
        <f t="shared" si="138"/>
        <v>0</v>
      </c>
      <c r="AY57" s="72">
        <f t="shared" si="138"/>
        <v>0</v>
      </c>
      <c r="AZ57" s="72">
        <f t="shared" si="138"/>
        <v>0</v>
      </c>
      <c r="BA57" s="72">
        <f t="shared" si="138"/>
        <v>0</v>
      </c>
      <c r="BB57" s="72">
        <f t="shared" si="138"/>
        <v>0</v>
      </c>
      <c r="BC57" s="72">
        <f t="shared" si="138"/>
        <v>0</v>
      </c>
      <c r="BD57" s="72">
        <f t="shared" si="138"/>
        <v>0</v>
      </c>
      <c r="BE57" s="72">
        <f t="shared" si="138"/>
        <v>0</v>
      </c>
      <c r="BF57" s="72">
        <f t="shared" si="138"/>
        <v>0</v>
      </c>
      <c r="BG57" s="72">
        <f t="shared" si="138"/>
        <v>0</v>
      </c>
      <c r="BH57" s="49"/>
      <c r="BI57" s="49"/>
      <c r="BJ57" s="72">
        <f t="shared" ref="BJ57:CC57" si="139">COUNTIF(BJ9:BJ25,"14")</f>
        <v>0</v>
      </c>
      <c r="BK57" s="72">
        <f t="shared" si="139"/>
        <v>0</v>
      </c>
      <c r="BL57" s="72">
        <f t="shared" si="139"/>
        <v>0</v>
      </c>
      <c r="BM57" s="72">
        <f t="shared" si="139"/>
        <v>0</v>
      </c>
      <c r="BN57" s="72">
        <f t="shared" si="139"/>
        <v>0</v>
      </c>
      <c r="BO57" s="72">
        <f t="shared" si="139"/>
        <v>0</v>
      </c>
      <c r="BP57" s="72">
        <f t="shared" si="139"/>
        <v>0</v>
      </c>
      <c r="BQ57" s="72">
        <f t="shared" si="139"/>
        <v>0</v>
      </c>
      <c r="BR57" s="72">
        <f t="shared" si="139"/>
        <v>0</v>
      </c>
      <c r="BS57" s="72">
        <f t="shared" si="139"/>
        <v>0</v>
      </c>
      <c r="BT57" s="72">
        <f t="shared" si="139"/>
        <v>0</v>
      </c>
      <c r="BU57" s="72">
        <f t="shared" si="139"/>
        <v>0</v>
      </c>
      <c r="BV57" s="72">
        <f t="shared" si="139"/>
        <v>0</v>
      </c>
      <c r="BW57" s="72">
        <f t="shared" si="139"/>
        <v>0</v>
      </c>
      <c r="BX57" s="72">
        <f t="shared" si="139"/>
        <v>0</v>
      </c>
      <c r="BY57" s="72">
        <f t="shared" si="139"/>
        <v>0</v>
      </c>
      <c r="BZ57" s="72">
        <f t="shared" si="139"/>
        <v>0</v>
      </c>
      <c r="CA57" s="72">
        <f t="shared" si="139"/>
        <v>0</v>
      </c>
      <c r="CB57" s="72">
        <f t="shared" si="139"/>
        <v>0</v>
      </c>
      <c r="CC57" s="72">
        <f t="shared" si="139"/>
        <v>0</v>
      </c>
      <c r="CD57" s="49"/>
      <c r="CE57" s="49"/>
      <c r="CF57" s="72">
        <f t="shared" ref="CF57:CY57" si="140">COUNTIF(CF9:CF25,"14")</f>
        <v>0</v>
      </c>
      <c r="CG57" s="72">
        <f t="shared" si="140"/>
        <v>0</v>
      </c>
      <c r="CH57" s="72">
        <f t="shared" si="140"/>
        <v>0</v>
      </c>
      <c r="CI57" s="72">
        <f t="shared" si="140"/>
        <v>0</v>
      </c>
      <c r="CJ57" s="72">
        <f t="shared" si="140"/>
        <v>0</v>
      </c>
      <c r="CK57" s="72">
        <f t="shared" si="140"/>
        <v>0</v>
      </c>
      <c r="CL57" s="72">
        <f t="shared" si="140"/>
        <v>0</v>
      </c>
      <c r="CM57" s="72">
        <f t="shared" si="140"/>
        <v>0</v>
      </c>
      <c r="CN57" s="72">
        <f t="shared" si="140"/>
        <v>0</v>
      </c>
      <c r="CO57" s="72">
        <f t="shared" si="140"/>
        <v>0</v>
      </c>
      <c r="CP57" s="72">
        <f t="shared" si="140"/>
        <v>0</v>
      </c>
      <c r="CQ57" s="72">
        <f t="shared" si="140"/>
        <v>0</v>
      </c>
      <c r="CR57" s="72">
        <f t="shared" si="140"/>
        <v>0</v>
      </c>
      <c r="CS57" s="72">
        <f t="shared" si="140"/>
        <v>0</v>
      </c>
      <c r="CT57" s="72">
        <f t="shared" si="140"/>
        <v>0</v>
      </c>
      <c r="CU57" s="72">
        <f t="shared" si="140"/>
        <v>0</v>
      </c>
      <c r="CV57" s="72">
        <f t="shared" si="140"/>
        <v>0</v>
      </c>
      <c r="CW57" s="72">
        <f t="shared" si="140"/>
        <v>0</v>
      </c>
      <c r="CX57" s="72">
        <f t="shared" si="140"/>
        <v>0</v>
      </c>
      <c r="CY57" s="72">
        <f t="shared" si="140"/>
        <v>0</v>
      </c>
      <c r="CZ57" s="49"/>
      <c r="DA57" s="49"/>
      <c r="DB57" s="55">
        <f>COUNTIF(DB9:DB25,"14")</f>
        <v>0</v>
      </c>
      <c r="DC57" s="55">
        <f>COUNTIF(DC9:DC25,"14")</f>
        <v>0</v>
      </c>
      <c r="DD57" s="55">
        <f>COUNTIF(DD9:DD25,"14")</f>
        <v>0</v>
      </c>
      <c r="DE57" s="55">
        <f>COUNTIF(DE9:DE25,"14")</f>
        <v>0</v>
      </c>
    </row>
    <row r="58" spans="13:125" s="48" customFormat="1" ht="11.25" hidden="1" customHeight="1" x14ac:dyDescent="0.2">
      <c r="M58" s="48">
        <f t="shared" si="83"/>
        <v>0</v>
      </c>
      <c r="N58" s="49">
        <f t="shared" si="88"/>
        <v>15</v>
      </c>
      <c r="Q58" s="50">
        <v>15</v>
      </c>
      <c r="R58" s="72">
        <f t="shared" ref="R58:AK58" si="141">COUNTIF(R9:R25,"15")</f>
        <v>0</v>
      </c>
      <c r="S58" s="72">
        <f t="shared" si="141"/>
        <v>0</v>
      </c>
      <c r="T58" s="72">
        <f t="shared" si="141"/>
        <v>0</v>
      </c>
      <c r="U58" s="72">
        <f t="shared" si="141"/>
        <v>0</v>
      </c>
      <c r="V58" s="72">
        <f t="shared" si="141"/>
        <v>0</v>
      </c>
      <c r="W58" s="72">
        <f t="shared" si="141"/>
        <v>0</v>
      </c>
      <c r="X58" s="72">
        <f t="shared" si="141"/>
        <v>0</v>
      </c>
      <c r="Y58" s="72">
        <f t="shared" si="141"/>
        <v>0</v>
      </c>
      <c r="Z58" s="72">
        <f t="shared" si="141"/>
        <v>0</v>
      </c>
      <c r="AA58" s="72">
        <f t="shared" si="141"/>
        <v>0</v>
      </c>
      <c r="AB58" s="72">
        <f t="shared" si="141"/>
        <v>0</v>
      </c>
      <c r="AC58" s="72">
        <f t="shared" si="141"/>
        <v>0</v>
      </c>
      <c r="AD58" s="72">
        <f t="shared" si="141"/>
        <v>0</v>
      </c>
      <c r="AE58" s="72">
        <f t="shared" si="141"/>
        <v>0</v>
      </c>
      <c r="AF58" s="72">
        <f t="shared" si="141"/>
        <v>0</v>
      </c>
      <c r="AG58" s="72">
        <f t="shared" si="141"/>
        <v>0</v>
      </c>
      <c r="AH58" s="72">
        <f t="shared" si="141"/>
        <v>0</v>
      </c>
      <c r="AI58" s="72">
        <f t="shared" si="141"/>
        <v>0</v>
      </c>
      <c r="AJ58" s="72">
        <f t="shared" si="141"/>
        <v>0</v>
      </c>
      <c r="AK58" s="72">
        <f t="shared" si="141"/>
        <v>0</v>
      </c>
      <c r="AL58" s="49"/>
      <c r="AM58" s="49"/>
      <c r="AN58" s="72">
        <f t="shared" ref="AN58:BG58" si="142">COUNTIF(AN9:AN25,"15")</f>
        <v>0</v>
      </c>
      <c r="AO58" s="72">
        <f t="shared" si="142"/>
        <v>0</v>
      </c>
      <c r="AP58" s="72">
        <f t="shared" si="142"/>
        <v>0</v>
      </c>
      <c r="AQ58" s="72">
        <f t="shared" si="142"/>
        <v>0</v>
      </c>
      <c r="AR58" s="72">
        <f t="shared" si="142"/>
        <v>0</v>
      </c>
      <c r="AS58" s="72">
        <f t="shared" si="142"/>
        <v>0</v>
      </c>
      <c r="AT58" s="72">
        <f t="shared" si="142"/>
        <v>0</v>
      </c>
      <c r="AU58" s="72">
        <f t="shared" si="142"/>
        <v>0</v>
      </c>
      <c r="AV58" s="72">
        <f t="shared" si="142"/>
        <v>0</v>
      </c>
      <c r="AW58" s="72">
        <f t="shared" si="142"/>
        <v>0</v>
      </c>
      <c r="AX58" s="72">
        <f t="shared" si="142"/>
        <v>0</v>
      </c>
      <c r="AY58" s="72">
        <f t="shared" si="142"/>
        <v>0</v>
      </c>
      <c r="AZ58" s="72">
        <f t="shared" si="142"/>
        <v>0</v>
      </c>
      <c r="BA58" s="72">
        <f t="shared" si="142"/>
        <v>0</v>
      </c>
      <c r="BB58" s="72">
        <f t="shared" si="142"/>
        <v>0</v>
      </c>
      <c r="BC58" s="72">
        <f t="shared" si="142"/>
        <v>0</v>
      </c>
      <c r="BD58" s="72">
        <f t="shared" si="142"/>
        <v>0</v>
      </c>
      <c r="BE58" s="72">
        <f t="shared" si="142"/>
        <v>0</v>
      </c>
      <c r="BF58" s="72">
        <f t="shared" si="142"/>
        <v>0</v>
      </c>
      <c r="BG58" s="72">
        <f t="shared" si="142"/>
        <v>0</v>
      </c>
      <c r="BH58" s="49"/>
      <c r="BI58" s="49"/>
      <c r="BJ58" s="72">
        <f t="shared" ref="BJ58:CC58" si="143">COUNTIF(BJ9:BJ25,"15")</f>
        <v>0</v>
      </c>
      <c r="BK58" s="72">
        <f t="shared" si="143"/>
        <v>0</v>
      </c>
      <c r="BL58" s="72">
        <f t="shared" si="143"/>
        <v>0</v>
      </c>
      <c r="BM58" s="72">
        <f t="shared" si="143"/>
        <v>0</v>
      </c>
      <c r="BN58" s="72">
        <f t="shared" si="143"/>
        <v>0</v>
      </c>
      <c r="BO58" s="72">
        <f t="shared" si="143"/>
        <v>0</v>
      </c>
      <c r="BP58" s="72">
        <f t="shared" si="143"/>
        <v>0</v>
      </c>
      <c r="BQ58" s="72">
        <f t="shared" si="143"/>
        <v>0</v>
      </c>
      <c r="BR58" s="72">
        <f t="shared" si="143"/>
        <v>0</v>
      </c>
      <c r="BS58" s="72">
        <f t="shared" si="143"/>
        <v>0</v>
      </c>
      <c r="BT58" s="72">
        <f t="shared" si="143"/>
        <v>0</v>
      </c>
      <c r="BU58" s="72">
        <f t="shared" si="143"/>
        <v>0</v>
      </c>
      <c r="BV58" s="72">
        <f t="shared" si="143"/>
        <v>0</v>
      </c>
      <c r="BW58" s="72">
        <f t="shared" si="143"/>
        <v>0</v>
      </c>
      <c r="BX58" s="72">
        <f t="shared" si="143"/>
        <v>0</v>
      </c>
      <c r="BY58" s="72">
        <f t="shared" si="143"/>
        <v>0</v>
      </c>
      <c r="BZ58" s="72">
        <f t="shared" si="143"/>
        <v>0</v>
      </c>
      <c r="CA58" s="72">
        <f t="shared" si="143"/>
        <v>0</v>
      </c>
      <c r="CB58" s="72">
        <f t="shared" si="143"/>
        <v>0</v>
      </c>
      <c r="CC58" s="72">
        <f t="shared" si="143"/>
        <v>0</v>
      </c>
      <c r="CD58" s="49"/>
      <c r="CE58" s="49"/>
      <c r="CF58" s="72">
        <f t="shared" ref="CF58:CY58" si="144">COUNTIF(CF9:CF25,"15")</f>
        <v>0</v>
      </c>
      <c r="CG58" s="72">
        <f t="shared" si="144"/>
        <v>0</v>
      </c>
      <c r="CH58" s="72">
        <f t="shared" si="144"/>
        <v>0</v>
      </c>
      <c r="CI58" s="72">
        <f t="shared" si="144"/>
        <v>0</v>
      </c>
      <c r="CJ58" s="72">
        <f t="shared" si="144"/>
        <v>0</v>
      </c>
      <c r="CK58" s="72">
        <f t="shared" si="144"/>
        <v>0</v>
      </c>
      <c r="CL58" s="72">
        <f t="shared" si="144"/>
        <v>0</v>
      </c>
      <c r="CM58" s="72">
        <f t="shared" si="144"/>
        <v>0</v>
      </c>
      <c r="CN58" s="72">
        <f t="shared" si="144"/>
        <v>0</v>
      </c>
      <c r="CO58" s="72">
        <f t="shared" si="144"/>
        <v>0</v>
      </c>
      <c r="CP58" s="72">
        <f t="shared" si="144"/>
        <v>0</v>
      </c>
      <c r="CQ58" s="72">
        <f t="shared" si="144"/>
        <v>0</v>
      </c>
      <c r="CR58" s="72">
        <f t="shared" si="144"/>
        <v>0</v>
      </c>
      <c r="CS58" s="72">
        <f t="shared" si="144"/>
        <v>0</v>
      </c>
      <c r="CT58" s="72">
        <f t="shared" si="144"/>
        <v>0</v>
      </c>
      <c r="CU58" s="72">
        <f t="shared" si="144"/>
        <v>0</v>
      </c>
      <c r="CV58" s="72">
        <f t="shared" si="144"/>
        <v>0</v>
      </c>
      <c r="CW58" s="72">
        <f t="shared" si="144"/>
        <v>0</v>
      </c>
      <c r="CX58" s="72">
        <f t="shared" si="144"/>
        <v>0</v>
      </c>
      <c r="CY58" s="72">
        <f t="shared" si="144"/>
        <v>0</v>
      </c>
      <c r="CZ58" s="49"/>
      <c r="DA58" s="49"/>
      <c r="DB58" s="55">
        <f>COUNTIF(DB9:DB25,"15")</f>
        <v>0</v>
      </c>
      <c r="DC58" s="55">
        <f>COUNTIF(DC9:DC25,"15")</f>
        <v>0</v>
      </c>
      <c r="DD58" s="55">
        <f>COUNTIF(DD9:DD25,"15")</f>
        <v>0</v>
      </c>
      <c r="DE58" s="55">
        <f>COUNTIF(DE9:DE25,"15")</f>
        <v>0</v>
      </c>
    </row>
    <row r="59" spans="13:125" s="48" customFormat="1" ht="11.25" hidden="1" customHeight="1" x14ac:dyDescent="0.2">
      <c r="M59" s="48">
        <f t="shared" si="83"/>
        <v>0</v>
      </c>
      <c r="N59" s="49">
        <f t="shared" si="88"/>
        <v>16</v>
      </c>
      <c r="Q59" s="50">
        <v>16</v>
      </c>
      <c r="R59" s="72">
        <f t="shared" ref="R59:AK59" si="145">COUNTIF(R9:R25,"16")</f>
        <v>0</v>
      </c>
      <c r="S59" s="72">
        <f t="shared" si="145"/>
        <v>0</v>
      </c>
      <c r="T59" s="72">
        <f t="shared" si="145"/>
        <v>0</v>
      </c>
      <c r="U59" s="72">
        <f t="shared" si="145"/>
        <v>0</v>
      </c>
      <c r="V59" s="72">
        <f t="shared" si="145"/>
        <v>0</v>
      </c>
      <c r="W59" s="72">
        <f t="shared" si="145"/>
        <v>0</v>
      </c>
      <c r="X59" s="72">
        <f t="shared" si="145"/>
        <v>0</v>
      </c>
      <c r="Y59" s="72">
        <f t="shared" si="145"/>
        <v>0</v>
      </c>
      <c r="Z59" s="72">
        <f t="shared" si="145"/>
        <v>0</v>
      </c>
      <c r="AA59" s="72">
        <f t="shared" si="145"/>
        <v>0</v>
      </c>
      <c r="AB59" s="72">
        <f t="shared" si="145"/>
        <v>0</v>
      </c>
      <c r="AC59" s="72">
        <f t="shared" si="145"/>
        <v>0</v>
      </c>
      <c r="AD59" s="72">
        <f t="shared" si="145"/>
        <v>0</v>
      </c>
      <c r="AE59" s="72">
        <f t="shared" si="145"/>
        <v>0</v>
      </c>
      <c r="AF59" s="72">
        <f t="shared" si="145"/>
        <v>0</v>
      </c>
      <c r="AG59" s="72">
        <f t="shared" si="145"/>
        <v>0</v>
      </c>
      <c r="AH59" s="72">
        <f t="shared" si="145"/>
        <v>0</v>
      </c>
      <c r="AI59" s="72">
        <f t="shared" si="145"/>
        <v>0</v>
      </c>
      <c r="AJ59" s="72">
        <f t="shared" si="145"/>
        <v>0</v>
      </c>
      <c r="AK59" s="72">
        <f t="shared" si="145"/>
        <v>0</v>
      </c>
      <c r="AL59" s="49"/>
      <c r="AM59" s="49"/>
      <c r="AN59" s="72">
        <f t="shared" ref="AN59:BG59" si="146">COUNTIF(AN9:AN25,"16")</f>
        <v>0</v>
      </c>
      <c r="AO59" s="72">
        <f t="shared" si="146"/>
        <v>0</v>
      </c>
      <c r="AP59" s="72">
        <f t="shared" si="146"/>
        <v>0</v>
      </c>
      <c r="AQ59" s="72">
        <f t="shared" si="146"/>
        <v>0</v>
      </c>
      <c r="AR59" s="72">
        <f t="shared" si="146"/>
        <v>0</v>
      </c>
      <c r="AS59" s="72">
        <f t="shared" si="146"/>
        <v>0</v>
      </c>
      <c r="AT59" s="72">
        <f t="shared" si="146"/>
        <v>0</v>
      </c>
      <c r="AU59" s="72">
        <f t="shared" si="146"/>
        <v>0</v>
      </c>
      <c r="AV59" s="72">
        <f t="shared" si="146"/>
        <v>0</v>
      </c>
      <c r="AW59" s="72">
        <f t="shared" si="146"/>
        <v>0</v>
      </c>
      <c r="AX59" s="72">
        <f t="shared" si="146"/>
        <v>0</v>
      </c>
      <c r="AY59" s="72">
        <f t="shared" si="146"/>
        <v>0</v>
      </c>
      <c r="AZ59" s="72">
        <f t="shared" si="146"/>
        <v>0</v>
      </c>
      <c r="BA59" s="72">
        <f t="shared" si="146"/>
        <v>0</v>
      </c>
      <c r="BB59" s="72">
        <f t="shared" si="146"/>
        <v>0</v>
      </c>
      <c r="BC59" s="72">
        <f t="shared" si="146"/>
        <v>0</v>
      </c>
      <c r="BD59" s="72">
        <f t="shared" si="146"/>
        <v>0</v>
      </c>
      <c r="BE59" s="72">
        <f t="shared" si="146"/>
        <v>0</v>
      </c>
      <c r="BF59" s="72">
        <f t="shared" si="146"/>
        <v>0</v>
      </c>
      <c r="BG59" s="72">
        <f t="shared" si="146"/>
        <v>0</v>
      </c>
      <c r="BH59" s="49"/>
      <c r="BI59" s="49"/>
      <c r="BJ59" s="72">
        <f t="shared" ref="BJ59:CC59" si="147">COUNTIF(BJ9:BJ25,"16")</f>
        <v>0</v>
      </c>
      <c r="BK59" s="72">
        <f t="shared" si="147"/>
        <v>0</v>
      </c>
      <c r="BL59" s="72">
        <f t="shared" si="147"/>
        <v>0</v>
      </c>
      <c r="BM59" s="72">
        <f t="shared" si="147"/>
        <v>0</v>
      </c>
      <c r="BN59" s="72">
        <f t="shared" si="147"/>
        <v>0</v>
      </c>
      <c r="BO59" s="72">
        <f t="shared" si="147"/>
        <v>0</v>
      </c>
      <c r="BP59" s="72">
        <f t="shared" si="147"/>
        <v>0</v>
      </c>
      <c r="BQ59" s="72">
        <f t="shared" si="147"/>
        <v>0</v>
      </c>
      <c r="BR59" s="72">
        <f t="shared" si="147"/>
        <v>0</v>
      </c>
      <c r="BS59" s="72">
        <f t="shared" si="147"/>
        <v>0</v>
      </c>
      <c r="BT59" s="72">
        <f t="shared" si="147"/>
        <v>0</v>
      </c>
      <c r="BU59" s="72">
        <f t="shared" si="147"/>
        <v>0</v>
      </c>
      <c r="BV59" s="72">
        <f t="shared" si="147"/>
        <v>0</v>
      </c>
      <c r="BW59" s="72">
        <f t="shared" si="147"/>
        <v>0</v>
      </c>
      <c r="BX59" s="72">
        <f t="shared" si="147"/>
        <v>0</v>
      </c>
      <c r="BY59" s="72">
        <f t="shared" si="147"/>
        <v>0</v>
      </c>
      <c r="BZ59" s="72">
        <f t="shared" si="147"/>
        <v>0</v>
      </c>
      <c r="CA59" s="72">
        <f t="shared" si="147"/>
        <v>0</v>
      </c>
      <c r="CB59" s="72">
        <f t="shared" si="147"/>
        <v>0</v>
      </c>
      <c r="CC59" s="72">
        <f t="shared" si="147"/>
        <v>0</v>
      </c>
      <c r="CD59" s="49"/>
      <c r="CE59" s="49"/>
      <c r="CF59" s="72">
        <f t="shared" ref="CF59:CY59" si="148">COUNTIF(CF9:CF25,"16")</f>
        <v>0</v>
      </c>
      <c r="CG59" s="72">
        <f t="shared" si="148"/>
        <v>0</v>
      </c>
      <c r="CH59" s="72">
        <f t="shared" si="148"/>
        <v>0</v>
      </c>
      <c r="CI59" s="72">
        <f t="shared" si="148"/>
        <v>0</v>
      </c>
      <c r="CJ59" s="72">
        <f t="shared" si="148"/>
        <v>0</v>
      </c>
      <c r="CK59" s="72">
        <f t="shared" si="148"/>
        <v>0</v>
      </c>
      <c r="CL59" s="72">
        <f t="shared" si="148"/>
        <v>0</v>
      </c>
      <c r="CM59" s="72">
        <f t="shared" si="148"/>
        <v>0</v>
      </c>
      <c r="CN59" s="72">
        <f t="shared" si="148"/>
        <v>0</v>
      </c>
      <c r="CO59" s="72">
        <f t="shared" si="148"/>
        <v>0</v>
      </c>
      <c r="CP59" s="72">
        <f t="shared" si="148"/>
        <v>0</v>
      </c>
      <c r="CQ59" s="72">
        <f t="shared" si="148"/>
        <v>0</v>
      </c>
      <c r="CR59" s="72">
        <f t="shared" si="148"/>
        <v>0</v>
      </c>
      <c r="CS59" s="72">
        <f t="shared" si="148"/>
        <v>0</v>
      </c>
      <c r="CT59" s="72">
        <f t="shared" si="148"/>
        <v>0</v>
      </c>
      <c r="CU59" s="72">
        <f t="shared" si="148"/>
        <v>0</v>
      </c>
      <c r="CV59" s="72">
        <f t="shared" si="148"/>
        <v>0</v>
      </c>
      <c r="CW59" s="72">
        <f t="shared" si="148"/>
        <v>0</v>
      </c>
      <c r="CX59" s="72">
        <f t="shared" si="148"/>
        <v>0</v>
      </c>
      <c r="CY59" s="72">
        <f t="shared" si="148"/>
        <v>0</v>
      </c>
      <c r="CZ59" s="49"/>
      <c r="DA59" s="49"/>
      <c r="DB59" s="55">
        <f>COUNTIF(DB9:DB25,"16")</f>
        <v>0</v>
      </c>
      <c r="DC59" s="55">
        <f>COUNTIF(DC9:DC25,"16")</f>
        <v>0</v>
      </c>
      <c r="DD59" s="55">
        <f>COUNTIF(DD9:DD25,"16")</f>
        <v>0</v>
      </c>
      <c r="DE59" s="55">
        <f>COUNTIF(DE9:DE25,"16")</f>
        <v>0</v>
      </c>
    </row>
    <row r="60" spans="13:125" s="48" customFormat="1" ht="11.25" hidden="1" customHeight="1" x14ac:dyDescent="0.2">
      <c r="M60" s="48">
        <f t="shared" si="83"/>
        <v>0</v>
      </c>
      <c r="N60" s="49">
        <f t="shared" si="88"/>
        <v>17</v>
      </c>
      <c r="Q60" s="50">
        <v>17</v>
      </c>
      <c r="R60" s="72">
        <f t="shared" ref="R60:AK60" si="149">COUNTIF(R9:R25,"17")</f>
        <v>0</v>
      </c>
      <c r="S60" s="72">
        <f t="shared" si="149"/>
        <v>0</v>
      </c>
      <c r="T60" s="72">
        <f t="shared" si="149"/>
        <v>0</v>
      </c>
      <c r="U60" s="72">
        <f t="shared" si="149"/>
        <v>0</v>
      </c>
      <c r="V60" s="72">
        <f t="shared" si="149"/>
        <v>0</v>
      </c>
      <c r="W60" s="72">
        <f t="shared" si="149"/>
        <v>0</v>
      </c>
      <c r="X60" s="72">
        <f t="shared" si="149"/>
        <v>0</v>
      </c>
      <c r="Y60" s="72">
        <f t="shared" si="149"/>
        <v>0</v>
      </c>
      <c r="Z60" s="72">
        <f t="shared" si="149"/>
        <v>0</v>
      </c>
      <c r="AA60" s="72">
        <f t="shared" si="149"/>
        <v>0</v>
      </c>
      <c r="AB60" s="72">
        <f t="shared" si="149"/>
        <v>0</v>
      </c>
      <c r="AC60" s="72">
        <f t="shared" si="149"/>
        <v>0</v>
      </c>
      <c r="AD60" s="72">
        <f t="shared" si="149"/>
        <v>0</v>
      </c>
      <c r="AE60" s="72">
        <f t="shared" si="149"/>
        <v>0</v>
      </c>
      <c r="AF60" s="72">
        <f t="shared" si="149"/>
        <v>0</v>
      </c>
      <c r="AG60" s="72">
        <f t="shared" si="149"/>
        <v>0</v>
      </c>
      <c r="AH60" s="72">
        <f t="shared" si="149"/>
        <v>0</v>
      </c>
      <c r="AI60" s="72">
        <f t="shared" si="149"/>
        <v>0</v>
      </c>
      <c r="AJ60" s="72">
        <f t="shared" si="149"/>
        <v>0</v>
      </c>
      <c r="AK60" s="72">
        <f t="shared" si="149"/>
        <v>0</v>
      </c>
      <c r="AL60" s="49"/>
      <c r="AM60" s="49"/>
      <c r="AN60" s="72">
        <f t="shared" ref="AN60:BG60" si="150">COUNTIF(AN9:AN25,"17")</f>
        <v>0</v>
      </c>
      <c r="AO60" s="72">
        <f t="shared" si="150"/>
        <v>0</v>
      </c>
      <c r="AP60" s="72">
        <f t="shared" si="150"/>
        <v>0</v>
      </c>
      <c r="AQ60" s="72">
        <f t="shared" si="150"/>
        <v>0</v>
      </c>
      <c r="AR60" s="72">
        <f t="shared" si="150"/>
        <v>0</v>
      </c>
      <c r="AS60" s="72">
        <f t="shared" si="150"/>
        <v>0</v>
      </c>
      <c r="AT60" s="72">
        <f t="shared" si="150"/>
        <v>0</v>
      </c>
      <c r="AU60" s="72">
        <f t="shared" si="150"/>
        <v>0</v>
      </c>
      <c r="AV60" s="72">
        <f t="shared" si="150"/>
        <v>0</v>
      </c>
      <c r="AW60" s="72">
        <f t="shared" si="150"/>
        <v>0</v>
      </c>
      <c r="AX60" s="72">
        <f t="shared" si="150"/>
        <v>0</v>
      </c>
      <c r="AY60" s="72">
        <f t="shared" si="150"/>
        <v>0</v>
      </c>
      <c r="AZ60" s="72">
        <f t="shared" si="150"/>
        <v>0</v>
      </c>
      <c r="BA60" s="72">
        <f t="shared" si="150"/>
        <v>0</v>
      </c>
      <c r="BB60" s="72">
        <f t="shared" si="150"/>
        <v>0</v>
      </c>
      <c r="BC60" s="72">
        <f t="shared" si="150"/>
        <v>0</v>
      </c>
      <c r="BD60" s="72">
        <f t="shared" si="150"/>
        <v>0</v>
      </c>
      <c r="BE60" s="72">
        <f t="shared" si="150"/>
        <v>0</v>
      </c>
      <c r="BF60" s="72">
        <f t="shared" si="150"/>
        <v>0</v>
      </c>
      <c r="BG60" s="72">
        <f t="shared" si="150"/>
        <v>0</v>
      </c>
      <c r="BH60" s="49"/>
      <c r="BI60" s="49"/>
      <c r="BJ60" s="72">
        <f t="shared" ref="BJ60:CC60" si="151">COUNTIF(BJ9:BJ25,"17")</f>
        <v>0</v>
      </c>
      <c r="BK60" s="72">
        <f t="shared" si="151"/>
        <v>0</v>
      </c>
      <c r="BL60" s="72">
        <f t="shared" si="151"/>
        <v>0</v>
      </c>
      <c r="BM60" s="72">
        <f t="shared" si="151"/>
        <v>0</v>
      </c>
      <c r="BN60" s="72">
        <f t="shared" si="151"/>
        <v>0</v>
      </c>
      <c r="BO60" s="72">
        <f t="shared" si="151"/>
        <v>0</v>
      </c>
      <c r="BP60" s="72">
        <f t="shared" si="151"/>
        <v>0</v>
      </c>
      <c r="BQ60" s="72">
        <f t="shared" si="151"/>
        <v>0</v>
      </c>
      <c r="BR60" s="72">
        <f t="shared" si="151"/>
        <v>0</v>
      </c>
      <c r="BS60" s="72">
        <f t="shared" si="151"/>
        <v>0</v>
      </c>
      <c r="BT60" s="72">
        <f t="shared" si="151"/>
        <v>0</v>
      </c>
      <c r="BU60" s="72">
        <f t="shared" si="151"/>
        <v>0</v>
      </c>
      <c r="BV60" s="72">
        <f t="shared" si="151"/>
        <v>0</v>
      </c>
      <c r="BW60" s="72">
        <f t="shared" si="151"/>
        <v>0</v>
      </c>
      <c r="BX60" s="72">
        <f t="shared" si="151"/>
        <v>0</v>
      </c>
      <c r="BY60" s="72">
        <f t="shared" si="151"/>
        <v>0</v>
      </c>
      <c r="BZ60" s="72">
        <f t="shared" si="151"/>
        <v>0</v>
      </c>
      <c r="CA60" s="72">
        <f t="shared" si="151"/>
        <v>0</v>
      </c>
      <c r="CB60" s="72">
        <f t="shared" si="151"/>
        <v>0</v>
      </c>
      <c r="CC60" s="72">
        <f t="shared" si="151"/>
        <v>0</v>
      </c>
      <c r="CD60" s="49"/>
      <c r="CE60" s="49"/>
      <c r="CF60" s="72">
        <f t="shared" ref="CF60:CY60" si="152">COUNTIF(CF9:CF25,"17")</f>
        <v>0</v>
      </c>
      <c r="CG60" s="72">
        <f t="shared" si="152"/>
        <v>0</v>
      </c>
      <c r="CH60" s="72">
        <f t="shared" si="152"/>
        <v>0</v>
      </c>
      <c r="CI60" s="72">
        <f t="shared" si="152"/>
        <v>0</v>
      </c>
      <c r="CJ60" s="72">
        <f t="shared" si="152"/>
        <v>0</v>
      </c>
      <c r="CK60" s="72">
        <f t="shared" si="152"/>
        <v>0</v>
      </c>
      <c r="CL60" s="72">
        <f t="shared" si="152"/>
        <v>0</v>
      </c>
      <c r="CM60" s="72">
        <f t="shared" si="152"/>
        <v>0</v>
      </c>
      <c r="CN60" s="72">
        <f t="shared" si="152"/>
        <v>0</v>
      </c>
      <c r="CO60" s="72">
        <f t="shared" si="152"/>
        <v>0</v>
      </c>
      <c r="CP60" s="72">
        <f t="shared" si="152"/>
        <v>0</v>
      </c>
      <c r="CQ60" s="72">
        <f t="shared" si="152"/>
        <v>0</v>
      </c>
      <c r="CR60" s="72">
        <f t="shared" si="152"/>
        <v>0</v>
      </c>
      <c r="CS60" s="72">
        <f t="shared" si="152"/>
        <v>0</v>
      </c>
      <c r="CT60" s="72">
        <f t="shared" si="152"/>
        <v>0</v>
      </c>
      <c r="CU60" s="72">
        <f t="shared" si="152"/>
        <v>0</v>
      </c>
      <c r="CV60" s="72">
        <f t="shared" si="152"/>
        <v>0</v>
      </c>
      <c r="CW60" s="72">
        <f t="shared" si="152"/>
        <v>0</v>
      </c>
      <c r="CX60" s="72">
        <f t="shared" si="152"/>
        <v>0</v>
      </c>
      <c r="CY60" s="72">
        <f t="shared" si="152"/>
        <v>0</v>
      </c>
      <c r="CZ60" s="49"/>
      <c r="DA60" s="49"/>
      <c r="DB60" s="55">
        <f>COUNTIF(DB9:DB25,"17")</f>
        <v>0</v>
      </c>
      <c r="DC60" s="55">
        <f>COUNTIF(DC9:DC25,"17")</f>
        <v>0</v>
      </c>
      <c r="DD60" s="55">
        <f>COUNTIF(DD9:DD25,"17")</f>
        <v>0</v>
      </c>
      <c r="DE60" s="55">
        <f>COUNTIF(DE9:DE25,"17")</f>
        <v>0</v>
      </c>
    </row>
    <row r="61" spans="13:125" s="48" customFormat="1" ht="11.25" hidden="1" customHeight="1" x14ac:dyDescent="0.2">
      <c r="M61" s="48">
        <f t="shared" si="83"/>
        <v>0</v>
      </c>
      <c r="N61" s="49">
        <f t="shared" ref="N61" si="153">Q61</f>
        <v>18</v>
      </c>
      <c r="Q61" s="50">
        <v>18</v>
      </c>
      <c r="R61" s="72">
        <f t="shared" ref="R61:AK61" si="154">COUNTIF(R9:R25,"18")</f>
        <v>0</v>
      </c>
      <c r="S61" s="72">
        <f t="shared" si="154"/>
        <v>0</v>
      </c>
      <c r="T61" s="72">
        <f t="shared" si="154"/>
        <v>0</v>
      </c>
      <c r="U61" s="72">
        <f t="shared" si="154"/>
        <v>0</v>
      </c>
      <c r="V61" s="72">
        <f t="shared" si="154"/>
        <v>0</v>
      </c>
      <c r="W61" s="72">
        <f t="shared" si="154"/>
        <v>0</v>
      </c>
      <c r="X61" s="72">
        <f t="shared" si="154"/>
        <v>0</v>
      </c>
      <c r="Y61" s="72">
        <f t="shared" si="154"/>
        <v>0</v>
      </c>
      <c r="Z61" s="72">
        <f t="shared" si="154"/>
        <v>0</v>
      </c>
      <c r="AA61" s="72">
        <f t="shared" si="154"/>
        <v>0</v>
      </c>
      <c r="AB61" s="72">
        <f t="shared" si="154"/>
        <v>0</v>
      </c>
      <c r="AC61" s="72">
        <f t="shared" si="154"/>
        <v>0</v>
      </c>
      <c r="AD61" s="72">
        <f t="shared" si="154"/>
        <v>0</v>
      </c>
      <c r="AE61" s="72">
        <f t="shared" si="154"/>
        <v>0</v>
      </c>
      <c r="AF61" s="72">
        <f t="shared" si="154"/>
        <v>0</v>
      </c>
      <c r="AG61" s="72">
        <f t="shared" si="154"/>
        <v>0</v>
      </c>
      <c r="AH61" s="72">
        <f t="shared" si="154"/>
        <v>0</v>
      </c>
      <c r="AI61" s="72">
        <f t="shared" si="154"/>
        <v>0</v>
      </c>
      <c r="AJ61" s="72">
        <f t="shared" si="154"/>
        <v>0</v>
      </c>
      <c r="AK61" s="72">
        <f t="shared" si="154"/>
        <v>0</v>
      </c>
      <c r="AN61" s="72">
        <f t="shared" ref="AN61:BG61" si="155">COUNTIF(AN9:AN25,"18")</f>
        <v>0</v>
      </c>
      <c r="AO61" s="72">
        <f t="shared" si="155"/>
        <v>0</v>
      </c>
      <c r="AP61" s="72">
        <f t="shared" si="155"/>
        <v>0</v>
      </c>
      <c r="AQ61" s="72">
        <f t="shared" si="155"/>
        <v>0</v>
      </c>
      <c r="AR61" s="72">
        <f t="shared" si="155"/>
        <v>0</v>
      </c>
      <c r="AS61" s="72">
        <f t="shared" si="155"/>
        <v>0</v>
      </c>
      <c r="AT61" s="72">
        <f t="shared" si="155"/>
        <v>0</v>
      </c>
      <c r="AU61" s="72">
        <f t="shared" si="155"/>
        <v>0</v>
      </c>
      <c r="AV61" s="72">
        <f t="shared" si="155"/>
        <v>0</v>
      </c>
      <c r="AW61" s="72">
        <f t="shared" si="155"/>
        <v>0</v>
      </c>
      <c r="AX61" s="72">
        <f t="shared" si="155"/>
        <v>0</v>
      </c>
      <c r="AY61" s="72">
        <f t="shared" si="155"/>
        <v>0</v>
      </c>
      <c r="AZ61" s="72">
        <f t="shared" si="155"/>
        <v>0</v>
      </c>
      <c r="BA61" s="72">
        <f t="shared" si="155"/>
        <v>0</v>
      </c>
      <c r="BB61" s="72">
        <f t="shared" si="155"/>
        <v>0</v>
      </c>
      <c r="BC61" s="72">
        <f t="shared" si="155"/>
        <v>0</v>
      </c>
      <c r="BD61" s="72">
        <f t="shared" si="155"/>
        <v>0</v>
      </c>
      <c r="BE61" s="72">
        <f t="shared" si="155"/>
        <v>0</v>
      </c>
      <c r="BF61" s="72">
        <f t="shared" si="155"/>
        <v>0</v>
      </c>
      <c r="BG61" s="72">
        <f t="shared" si="155"/>
        <v>0</v>
      </c>
      <c r="BJ61" s="72">
        <f t="shared" ref="BJ61:CC61" si="156">COUNTIF(BJ9:BJ25,"18")</f>
        <v>0</v>
      </c>
      <c r="BK61" s="72">
        <f t="shared" si="156"/>
        <v>0</v>
      </c>
      <c r="BL61" s="72">
        <f t="shared" si="156"/>
        <v>0</v>
      </c>
      <c r="BM61" s="72">
        <f t="shared" si="156"/>
        <v>0</v>
      </c>
      <c r="BN61" s="72">
        <f t="shared" si="156"/>
        <v>0</v>
      </c>
      <c r="BO61" s="72">
        <f t="shared" si="156"/>
        <v>0</v>
      </c>
      <c r="BP61" s="72">
        <f t="shared" si="156"/>
        <v>0</v>
      </c>
      <c r="BQ61" s="72">
        <f t="shared" si="156"/>
        <v>0</v>
      </c>
      <c r="BR61" s="72">
        <f t="shared" si="156"/>
        <v>0</v>
      </c>
      <c r="BS61" s="72">
        <f t="shared" si="156"/>
        <v>0</v>
      </c>
      <c r="BT61" s="72">
        <f t="shared" si="156"/>
        <v>0</v>
      </c>
      <c r="BU61" s="72">
        <f t="shared" si="156"/>
        <v>0</v>
      </c>
      <c r="BV61" s="72">
        <f t="shared" si="156"/>
        <v>0</v>
      </c>
      <c r="BW61" s="72">
        <f t="shared" si="156"/>
        <v>0</v>
      </c>
      <c r="BX61" s="72">
        <f t="shared" si="156"/>
        <v>0</v>
      </c>
      <c r="BY61" s="72">
        <f t="shared" si="156"/>
        <v>0</v>
      </c>
      <c r="BZ61" s="72">
        <f t="shared" si="156"/>
        <v>0</v>
      </c>
      <c r="CA61" s="72">
        <f t="shared" si="156"/>
        <v>0</v>
      </c>
      <c r="CB61" s="72">
        <f t="shared" si="156"/>
        <v>0</v>
      </c>
      <c r="CC61" s="72">
        <f t="shared" si="156"/>
        <v>0</v>
      </c>
      <c r="CF61" s="72">
        <f t="shared" ref="CF61:CY61" si="157">COUNTIF(CF9:CF25,"18")</f>
        <v>0</v>
      </c>
      <c r="CG61" s="72">
        <f t="shared" si="157"/>
        <v>0</v>
      </c>
      <c r="CH61" s="72">
        <f t="shared" si="157"/>
        <v>0</v>
      </c>
      <c r="CI61" s="72">
        <f t="shared" si="157"/>
        <v>0</v>
      </c>
      <c r="CJ61" s="72">
        <f t="shared" si="157"/>
        <v>0</v>
      </c>
      <c r="CK61" s="72">
        <f t="shared" si="157"/>
        <v>0</v>
      </c>
      <c r="CL61" s="72">
        <f t="shared" si="157"/>
        <v>0</v>
      </c>
      <c r="CM61" s="72">
        <f t="shared" si="157"/>
        <v>0</v>
      </c>
      <c r="CN61" s="72">
        <f t="shared" si="157"/>
        <v>0</v>
      </c>
      <c r="CO61" s="72">
        <f t="shared" si="157"/>
        <v>0</v>
      </c>
      <c r="CP61" s="72">
        <f t="shared" si="157"/>
        <v>0</v>
      </c>
      <c r="CQ61" s="72">
        <f t="shared" si="157"/>
        <v>0</v>
      </c>
      <c r="CR61" s="72">
        <f t="shared" si="157"/>
        <v>0</v>
      </c>
      <c r="CS61" s="72">
        <f t="shared" si="157"/>
        <v>0</v>
      </c>
      <c r="CT61" s="72">
        <f t="shared" si="157"/>
        <v>0</v>
      </c>
      <c r="CU61" s="72">
        <f t="shared" si="157"/>
        <v>0</v>
      </c>
      <c r="CV61" s="72">
        <f t="shared" si="157"/>
        <v>0</v>
      </c>
      <c r="CW61" s="72">
        <f t="shared" si="157"/>
        <v>0</v>
      </c>
      <c r="CX61" s="72">
        <f t="shared" si="157"/>
        <v>0</v>
      </c>
      <c r="CY61" s="72">
        <f t="shared" si="157"/>
        <v>0</v>
      </c>
      <c r="DB61" s="55">
        <f>COUNTIF(DB9:DB25,"18")</f>
        <v>0</v>
      </c>
      <c r="DC61" s="55">
        <f>COUNTIF(DC9:DC25,"18")</f>
        <v>0</v>
      </c>
      <c r="DD61" s="55">
        <f>COUNTIF(DD9:DD25,"18")</f>
        <v>0</v>
      </c>
      <c r="DE61" s="55">
        <f>COUNTIF(DE9:DE25,"18")</f>
        <v>0</v>
      </c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</row>
    <row r="62" spans="13:125" ht="12.75" hidden="1" customHeight="1" x14ac:dyDescent="0.25">
      <c r="Q62" s="22"/>
      <c r="R62" s="71"/>
      <c r="S62" s="73"/>
      <c r="T62" s="73"/>
      <c r="U62" s="73"/>
      <c r="V62" s="71"/>
      <c r="W62" s="73"/>
      <c r="X62" s="73"/>
      <c r="Y62" s="73"/>
      <c r="Z62" s="71"/>
      <c r="AA62" s="73"/>
      <c r="AB62" s="73"/>
      <c r="AC62" s="73"/>
      <c r="AD62" s="71"/>
      <c r="AE62" s="73"/>
      <c r="AF62" s="73"/>
      <c r="AG62" s="73"/>
      <c r="AH62" s="71"/>
      <c r="AI62" s="73"/>
      <c r="AJ62" s="73"/>
      <c r="AK62" s="73"/>
      <c r="AN62" s="71"/>
      <c r="AO62" s="73"/>
      <c r="AP62" s="73"/>
      <c r="AQ62" s="73"/>
      <c r="AR62" s="71"/>
      <c r="AS62" s="73"/>
      <c r="AT62" s="73"/>
      <c r="AU62" s="73"/>
      <c r="AV62" s="71"/>
      <c r="AW62" s="73"/>
      <c r="AX62" s="73"/>
      <c r="AY62" s="73"/>
      <c r="AZ62" s="71"/>
      <c r="BA62" s="73"/>
      <c r="BB62" s="73"/>
      <c r="BC62" s="73"/>
      <c r="BD62" s="71"/>
      <c r="BE62" s="73"/>
      <c r="BF62" s="73"/>
      <c r="BG62" s="73"/>
      <c r="BJ62" s="71"/>
      <c r="BK62" s="73"/>
      <c r="BL62" s="73"/>
      <c r="BM62" s="73"/>
      <c r="BN62" s="71"/>
      <c r="BO62" s="73"/>
      <c r="BP62" s="73"/>
      <c r="BQ62" s="73"/>
      <c r="BR62" s="71"/>
      <c r="BS62" s="73"/>
      <c r="BT62" s="73"/>
      <c r="BU62" s="73"/>
      <c r="BV62" s="71"/>
      <c r="BW62" s="73"/>
      <c r="BX62" s="73"/>
      <c r="BY62" s="73"/>
      <c r="BZ62" s="71"/>
      <c r="CA62" s="73"/>
      <c r="CB62" s="73"/>
      <c r="CC62" s="73"/>
      <c r="CF62" s="71"/>
      <c r="CG62" s="73"/>
      <c r="CH62" s="73"/>
      <c r="CI62" s="73"/>
      <c r="CJ62" s="71"/>
      <c r="CK62" s="73"/>
      <c r="CL62" s="73"/>
      <c r="CM62" s="73"/>
      <c r="CN62" s="71"/>
      <c r="CO62" s="73"/>
      <c r="CP62" s="73"/>
      <c r="CQ62" s="73"/>
      <c r="CR62" s="71"/>
      <c r="CS62" s="73"/>
      <c r="CT62" s="73"/>
      <c r="CU62" s="73"/>
      <c r="CV62" s="71"/>
      <c r="CW62" s="73"/>
      <c r="CX62" s="73"/>
      <c r="CY62" s="73"/>
      <c r="DB62" s="53"/>
      <c r="DC62" s="53"/>
      <c r="DD62" s="53"/>
      <c r="DE62" s="53"/>
    </row>
    <row r="63" spans="13:125" s="51" customFormat="1" ht="10.5" hidden="1" customHeight="1" x14ac:dyDescent="0.2">
      <c r="Q63" s="50" t="s">
        <v>14</v>
      </c>
      <c r="R63" s="253">
        <f>COUNTIF(R64:U81, "&gt;3")</f>
        <v>0</v>
      </c>
      <c r="S63" s="253"/>
      <c r="T63" s="253"/>
      <c r="U63" s="253"/>
      <c r="V63" s="253">
        <f>COUNTIF(V64:Y81, "&gt;3")</f>
        <v>0</v>
      </c>
      <c r="W63" s="253"/>
      <c r="X63" s="253"/>
      <c r="Y63" s="253"/>
      <c r="Z63" s="253">
        <f>COUNTIF(Z64:AC81, "&gt;3")</f>
        <v>0</v>
      </c>
      <c r="AA63" s="253"/>
      <c r="AB63" s="253"/>
      <c r="AC63" s="253"/>
      <c r="AD63" s="253">
        <f>COUNTIF(AD64:AG81, "&gt;3")</f>
        <v>0</v>
      </c>
      <c r="AE63" s="253"/>
      <c r="AF63" s="253"/>
      <c r="AG63" s="253"/>
      <c r="AH63" s="253">
        <f>COUNTIF(AH64:AK81, "&gt;3")</f>
        <v>0</v>
      </c>
      <c r="AI63" s="253"/>
      <c r="AJ63" s="253"/>
      <c r="AK63" s="253"/>
      <c r="AN63" s="253">
        <f>COUNTIF(AN64:AQ81, "&gt;3")</f>
        <v>0</v>
      </c>
      <c r="AO63" s="253"/>
      <c r="AP63" s="253"/>
      <c r="AQ63" s="253"/>
      <c r="AR63" s="253">
        <f>COUNTIF(AR64:AU81, "&gt;3")</f>
        <v>0</v>
      </c>
      <c r="AS63" s="253"/>
      <c r="AT63" s="253"/>
      <c r="AU63" s="253"/>
      <c r="AV63" s="253">
        <f>COUNTIF(AV64:AY81, "&gt;3")</f>
        <v>0</v>
      </c>
      <c r="AW63" s="253"/>
      <c r="AX63" s="253"/>
      <c r="AY63" s="253"/>
      <c r="AZ63" s="253">
        <f>COUNTIF(AZ64:BC81, "&gt;3")</f>
        <v>0</v>
      </c>
      <c r="BA63" s="253"/>
      <c r="BB63" s="253"/>
      <c r="BC63" s="253"/>
      <c r="BD63" s="253">
        <f>COUNTIF(BD64:BG81, "&gt;3")</f>
        <v>0</v>
      </c>
      <c r="BE63" s="253"/>
      <c r="BF63" s="253"/>
      <c r="BG63" s="253"/>
      <c r="BJ63" s="253">
        <f>COUNTIF(BJ64:BM81, "&gt;3")</f>
        <v>0</v>
      </c>
      <c r="BK63" s="253"/>
      <c r="BL63" s="253"/>
      <c r="BM63" s="253"/>
      <c r="BN63" s="253">
        <f>COUNTIF(BN64:BQ81, "&gt;3")</f>
        <v>0</v>
      </c>
      <c r="BO63" s="253"/>
      <c r="BP63" s="253"/>
      <c r="BQ63" s="253"/>
      <c r="BR63" s="253">
        <f>COUNTIF(BR64:BU81, "&gt;3")</f>
        <v>0</v>
      </c>
      <c r="BS63" s="253"/>
      <c r="BT63" s="253"/>
      <c r="BU63" s="253"/>
      <c r="BV63" s="253">
        <f>COUNTIF(BV64:BY81, "&gt;2")</f>
        <v>0</v>
      </c>
      <c r="BW63" s="253"/>
      <c r="BX63" s="253"/>
      <c r="BY63" s="253"/>
      <c r="BZ63" s="253">
        <f>COUNTIF(BZ64:CC81, "&gt;3")</f>
        <v>0</v>
      </c>
      <c r="CA63" s="253"/>
      <c r="CB63" s="253"/>
      <c r="CC63" s="253"/>
      <c r="CF63" s="253">
        <f>COUNTIF(CF64:CI81, "&gt;3")</f>
        <v>0</v>
      </c>
      <c r="CG63" s="253"/>
      <c r="CH63" s="253"/>
      <c r="CI63" s="253"/>
      <c r="CJ63" s="253">
        <f>COUNTIF(CJ64:CM81, "&gt;3")</f>
        <v>0</v>
      </c>
      <c r="CK63" s="253"/>
      <c r="CL63" s="253"/>
      <c r="CM63" s="253"/>
      <c r="CN63" s="253">
        <f>COUNTIF(CN64:CQ81, "&gt;3")</f>
        <v>0</v>
      </c>
      <c r="CO63" s="253"/>
      <c r="CP63" s="253"/>
      <c r="CQ63" s="253"/>
      <c r="CR63" s="253">
        <f>COUNTIF(CR64:CU81, "&gt;3")</f>
        <v>0</v>
      </c>
      <c r="CS63" s="253"/>
      <c r="CT63" s="253"/>
      <c r="CU63" s="253"/>
      <c r="CV63" s="253">
        <f>COUNTIF(CV64:CY81, "&gt;3")</f>
        <v>0</v>
      </c>
      <c r="CW63" s="253"/>
      <c r="CX63" s="253"/>
      <c r="CY63" s="253"/>
      <c r="DB63" s="253">
        <f>COUNTIF(DB64:DE81, "&gt;2")</f>
        <v>0</v>
      </c>
      <c r="DC63" s="253"/>
      <c r="DD63" s="253"/>
      <c r="DE63" s="253"/>
      <c r="DF63" s="253"/>
      <c r="DG63" s="253"/>
      <c r="DH63" s="253"/>
      <c r="DI63" s="253"/>
      <c r="DJ63" s="253"/>
      <c r="DK63" s="253"/>
      <c r="DL63" s="253"/>
      <c r="DM63" s="253"/>
      <c r="DN63" s="253"/>
      <c r="DO63" s="253"/>
      <c r="DP63" s="253"/>
      <c r="DQ63" s="253"/>
      <c r="DR63" s="253"/>
      <c r="DS63" s="253"/>
      <c r="DT63" s="253"/>
      <c r="DU63" s="253"/>
    </row>
    <row r="64" spans="13:125" s="48" customFormat="1" ht="11.25" hidden="1" customHeight="1" x14ac:dyDescent="0.2">
      <c r="Q64" s="50">
        <v>1</v>
      </c>
      <c r="R64" s="254">
        <f>SUM(R44:U44)</f>
        <v>0</v>
      </c>
      <c r="S64" s="254"/>
      <c r="T64" s="254"/>
      <c r="U64" s="254"/>
      <c r="V64" s="254">
        <f>SUM(V44:Y44)</f>
        <v>0</v>
      </c>
      <c r="W64" s="254"/>
      <c r="X64" s="254"/>
      <c r="Y64" s="254"/>
      <c r="Z64" s="254">
        <f>SUM(Z44:AC44)</f>
        <v>0</v>
      </c>
      <c r="AA64" s="254"/>
      <c r="AB64" s="254"/>
      <c r="AC64" s="254"/>
      <c r="AD64" s="254">
        <f>SUM(AD44:AG44)</f>
        <v>0</v>
      </c>
      <c r="AE64" s="254"/>
      <c r="AF64" s="254"/>
      <c r="AG64" s="254"/>
      <c r="AH64" s="254">
        <f>SUM(AH44:AK44)</f>
        <v>0</v>
      </c>
      <c r="AI64" s="254"/>
      <c r="AJ64" s="254"/>
      <c r="AK64" s="254"/>
      <c r="AN64" s="254">
        <f>SUM(AN44:AQ44)</f>
        <v>0</v>
      </c>
      <c r="AO64" s="254"/>
      <c r="AP64" s="254"/>
      <c r="AQ64" s="254"/>
      <c r="AR64" s="254">
        <f>SUM(AR44:AU44)</f>
        <v>0</v>
      </c>
      <c r="AS64" s="254"/>
      <c r="AT64" s="254"/>
      <c r="AU64" s="254"/>
      <c r="AV64" s="254">
        <f>SUM(AV44:AY44)</f>
        <v>0</v>
      </c>
      <c r="AW64" s="254"/>
      <c r="AX64" s="254"/>
      <c r="AY64" s="254"/>
      <c r="AZ64" s="254">
        <f>SUM(AZ44:BC44)</f>
        <v>0</v>
      </c>
      <c r="BA64" s="254"/>
      <c r="BB64" s="254"/>
      <c r="BC64" s="254"/>
      <c r="BD64" s="254">
        <f>SUM(BD44:BG44)</f>
        <v>0</v>
      </c>
      <c r="BE64" s="254"/>
      <c r="BF64" s="254"/>
      <c r="BG64" s="254"/>
      <c r="BJ64" s="254">
        <f>SUM(BJ44:BM44)</f>
        <v>0</v>
      </c>
      <c r="BK64" s="254"/>
      <c r="BL64" s="254"/>
      <c r="BM64" s="254"/>
      <c r="BN64" s="254">
        <f>SUM(BN44:BQ44)</f>
        <v>0</v>
      </c>
      <c r="BO64" s="254"/>
      <c r="BP64" s="254"/>
      <c r="BQ64" s="254"/>
      <c r="BR64" s="254">
        <f>SUM(BR44:BU44)</f>
        <v>0</v>
      </c>
      <c r="BS64" s="254"/>
      <c r="BT64" s="254"/>
      <c r="BU64" s="254"/>
      <c r="BV64" s="254">
        <f>SUM(BV44:BY44)</f>
        <v>0</v>
      </c>
      <c r="BW64" s="254"/>
      <c r="BX64" s="254"/>
      <c r="BY64" s="254"/>
      <c r="BZ64" s="254">
        <f>SUM(BZ44:CC44)</f>
        <v>0</v>
      </c>
      <c r="CA64" s="254"/>
      <c r="CB64" s="254"/>
      <c r="CC64" s="254"/>
      <c r="CF64" s="254">
        <f>SUM(CF44:CI44)</f>
        <v>0</v>
      </c>
      <c r="CG64" s="254"/>
      <c r="CH64" s="254"/>
      <c r="CI64" s="254"/>
      <c r="CJ64" s="254">
        <f>SUM(CJ44:CM44)</f>
        <v>0</v>
      </c>
      <c r="CK64" s="254"/>
      <c r="CL64" s="254"/>
      <c r="CM64" s="254"/>
      <c r="CN64" s="254">
        <f>SUM(CN44:CQ44)</f>
        <v>0</v>
      </c>
      <c r="CO64" s="254"/>
      <c r="CP64" s="254"/>
      <c r="CQ64" s="254"/>
      <c r="CR64" s="254">
        <f>SUM(CR44:CU44)</f>
        <v>0</v>
      </c>
      <c r="CS64" s="254"/>
      <c r="CT64" s="254"/>
      <c r="CU64" s="254"/>
      <c r="CV64" s="254">
        <f>SUM(CV44:CY44)</f>
        <v>0</v>
      </c>
      <c r="CW64" s="254"/>
      <c r="CX64" s="254"/>
      <c r="CY64" s="254"/>
      <c r="DB64" s="254">
        <f>SUM(DB44:DE44)</f>
        <v>0</v>
      </c>
      <c r="DC64" s="254"/>
      <c r="DD64" s="254"/>
      <c r="DE64" s="254"/>
      <c r="DF64" s="254"/>
      <c r="DG64" s="254"/>
      <c r="DH64" s="254"/>
      <c r="DI64" s="254"/>
      <c r="DJ64" s="254"/>
      <c r="DK64" s="254"/>
      <c r="DL64" s="254"/>
      <c r="DM64" s="254"/>
      <c r="DN64" s="254"/>
      <c r="DO64" s="254"/>
      <c r="DP64" s="254"/>
      <c r="DQ64" s="254"/>
      <c r="DR64" s="254"/>
      <c r="DS64" s="254"/>
      <c r="DT64" s="254"/>
      <c r="DU64" s="254"/>
    </row>
    <row r="65" spans="14:125" s="48" customFormat="1" ht="11.25" hidden="1" customHeight="1" x14ac:dyDescent="0.2">
      <c r="N65" s="48" t="s">
        <v>15</v>
      </c>
      <c r="Q65" s="50">
        <v>2</v>
      </c>
      <c r="R65" s="254">
        <f t="shared" ref="R65:R81" si="158">SUM(R45:U45)</f>
        <v>0</v>
      </c>
      <c r="S65" s="254"/>
      <c r="T65" s="254"/>
      <c r="U65" s="254"/>
      <c r="V65" s="254">
        <f t="shared" ref="V65:V81" si="159">SUM(V45:Y45)</f>
        <v>0</v>
      </c>
      <c r="W65" s="254"/>
      <c r="X65" s="254"/>
      <c r="Y65" s="254"/>
      <c r="Z65" s="254">
        <f t="shared" ref="Z65:Z81" si="160">SUM(Z45:AC45)</f>
        <v>0</v>
      </c>
      <c r="AA65" s="254"/>
      <c r="AB65" s="254"/>
      <c r="AC65" s="254"/>
      <c r="AD65" s="254">
        <f t="shared" ref="AD65:AD81" si="161">SUM(AD45:AG45)</f>
        <v>0</v>
      </c>
      <c r="AE65" s="254"/>
      <c r="AF65" s="254"/>
      <c r="AG65" s="254"/>
      <c r="AH65" s="254">
        <f t="shared" ref="AH65:AH81" si="162">SUM(AH45:AK45)</f>
        <v>0</v>
      </c>
      <c r="AI65" s="254"/>
      <c r="AJ65" s="254"/>
      <c r="AK65" s="254"/>
      <c r="AN65" s="254">
        <f t="shared" ref="AN65:AN81" si="163">SUM(AN45:AQ45)</f>
        <v>0</v>
      </c>
      <c r="AO65" s="254"/>
      <c r="AP65" s="254"/>
      <c r="AQ65" s="254"/>
      <c r="AR65" s="254">
        <f t="shared" ref="AR65:AR81" si="164">SUM(AR45:AU45)</f>
        <v>0</v>
      </c>
      <c r="AS65" s="254"/>
      <c r="AT65" s="254"/>
      <c r="AU65" s="254"/>
      <c r="AV65" s="254">
        <f t="shared" ref="AV65:AV81" si="165">SUM(AV45:AY45)</f>
        <v>0</v>
      </c>
      <c r="AW65" s="254"/>
      <c r="AX65" s="254"/>
      <c r="AY65" s="254"/>
      <c r="AZ65" s="254">
        <f t="shared" ref="AZ65:AZ81" si="166">SUM(AZ45:BC45)</f>
        <v>0</v>
      </c>
      <c r="BA65" s="254"/>
      <c r="BB65" s="254"/>
      <c r="BC65" s="254"/>
      <c r="BD65" s="254">
        <f t="shared" ref="BD65:BD81" si="167">SUM(BD45:BG45)</f>
        <v>0</v>
      </c>
      <c r="BE65" s="254"/>
      <c r="BF65" s="254"/>
      <c r="BG65" s="254"/>
      <c r="BJ65" s="254">
        <f t="shared" ref="BJ65:BJ81" si="168">SUM(BJ45:BM45)</f>
        <v>0</v>
      </c>
      <c r="BK65" s="254"/>
      <c r="BL65" s="254"/>
      <c r="BM65" s="254"/>
      <c r="BN65" s="254">
        <f t="shared" ref="BN65:BN81" si="169">SUM(BN45:BQ45)</f>
        <v>0</v>
      </c>
      <c r="BO65" s="254"/>
      <c r="BP65" s="254"/>
      <c r="BQ65" s="254"/>
      <c r="BR65" s="254">
        <f t="shared" ref="BR65:BR81" si="170">SUM(BR45:BU45)</f>
        <v>0</v>
      </c>
      <c r="BS65" s="254"/>
      <c r="BT65" s="254"/>
      <c r="BU65" s="254"/>
      <c r="BV65" s="254">
        <f t="shared" ref="BV65:BV81" si="171">SUM(BV45:BY45)</f>
        <v>0</v>
      </c>
      <c r="BW65" s="254"/>
      <c r="BX65" s="254"/>
      <c r="BY65" s="254"/>
      <c r="BZ65" s="254">
        <f t="shared" ref="BZ65:BZ81" si="172">SUM(BZ45:CC45)</f>
        <v>0</v>
      </c>
      <c r="CA65" s="254"/>
      <c r="CB65" s="254"/>
      <c r="CC65" s="254"/>
      <c r="CF65" s="254">
        <f t="shared" ref="CF65:CF81" si="173">SUM(CF45:CI45)</f>
        <v>0</v>
      </c>
      <c r="CG65" s="254"/>
      <c r="CH65" s="254"/>
      <c r="CI65" s="254"/>
      <c r="CJ65" s="254">
        <f t="shared" ref="CJ65:CJ81" si="174">SUM(CJ45:CM45)</f>
        <v>0</v>
      </c>
      <c r="CK65" s="254"/>
      <c r="CL65" s="254"/>
      <c r="CM65" s="254"/>
      <c r="CN65" s="254">
        <f t="shared" ref="CN65:CN81" si="175">SUM(CN45:CQ45)</f>
        <v>0</v>
      </c>
      <c r="CO65" s="254"/>
      <c r="CP65" s="254"/>
      <c r="CQ65" s="254"/>
      <c r="CR65" s="254">
        <f t="shared" ref="CR65:CR81" si="176">SUM(CR45:CU45)</f>
        <v>0</v>
      </c>
      <c r="CS65" s="254"/>
      <c r="CT65" s="254"/>
      <c r="CU65" s="254"/>
      <c r="CV65" s="254">
        <f t="shared" ref="CV65:CV81" si="177">SUM(CV45:CY45)</f>
        <v>0</v>
      </c>
      <c r="CW65" s="254"/>
      <c r="CX65" s="254"/>
      <c r="CY65" s="254"/>
      <c r="DB65" s="254">
        <f t="shared" ref="DB65:DB81" si="178">SUM(DB45:DE45)</f>
        <v>0</v>
      </c>
      <c r="DC65" s="254"/>
      <c r="DD65" s="254"/>
      <c r="DE65" s="254"/>
      <c r="DF65" s="254"/>
      <c r="DG65" s="254"/>
      <c r="DH65" s="254"/>
      <c r="DI65" s="254"/>
      <c r="DJ65" s="254"/>
      <c r="DK65" s="254"/>
      <c r="DL65" s="254"/>
      <c r="DM65" s="254"/>
      <c r="DN65" s="254"/>
      <c r="DO65" s="254"/>
      <c r="DP65" s="254"/>
      <c r="DQ65" s="254"/>
      <c r="DR65" s="254"/>
      <c r="DS65" s="254"/>
      <c r="DT65" s="254"/>
      <c r="DU65" s="254"/>
    </row>
    <row r="66" spans="14:125" s="48" customFormat="1" ht="11.25" hidden="1" customHeight="1" x14ac:dyDescent="0.2">
      <c r="N66" s="48" t="s">
        <v>16</v>
      </c>
      <c r="Q66" s="50">
        <v>3</v>
      </c>
      <c r="R66" s="254">
        <f t="shared" si="158"/>
        <v>0</v>
      </c>
      <c r="S66" s="254"/>
      <c r="T66" s="254"/>
      <c r="U66" s="254"/>
      <c r="V66" s="254">
        <f t="shared" si="159"/>
        <v>0</v>
      </c>
      <c r="W66" s="254"/>
      <c r="X66" s="254"/>
      <c r="Y66" s="254"/>
      <c r="Z66" s="254">
        <f t="shared" si="160"/>
        <v>0</v>
      </c>
      <c r="AA66" s="254"/>
      <c r="AB66" s="254"/>
      <c r="AC66" s="254"/>
      <c r="AD66" s="254">
        <f t="shared" si="161"/>
        <v>0</v>
      </c>
      <c r="AE66" s="254"/>
      <c r="AF66" s="254"/>
      <c r="AG66" s="254"/>
      <c r="AH66" s="254">
        <f t="shared" si="162"/>
        <v>0</v>
      </c>
      <c r="AI66" s="254"/>
      <c r="AJ66" s="254"/>
      <c r="AK66" s="254"/>
      <c r="AN66" s="254">
        <f t="shared" si="163"/>
        <v>0</v>
      </c>
      <c r="AO66" s="254"/>
      <c r="AP66" s="254"/>
      <c r="AQ66" s="254"/>
      <c r="AR66" s="254">
        <f t="shared" si="164"/>
        <v>0</v>
      </c>
      <c r="AS66" s="254"/>
      <c r="AT66" s="254"/>
      <c r="AU66" s="254"/>
      <c r="AV66" s="254">
        <f t="shared" si="165"/>
        <v>0</v>
      </c>
      <c r="AW66" s="254"/>
      <c r="AX66" s="254"/>
      <c r="AY66" s="254"/>
      <c r="AZ66" s="254">
        <f t="shared" si="166"/>
        <v>0</v>
      </c>
      <c r="BA66" s="254"/>
      <c r="BB66" s="254"/>
      <c r="BC66" s="254"/>
      <c r="BD66" s="254">
        <f t="shared" si="167"/>
        <v>0</v>
      </c>
      <c r="BE66" s="254"/>
      <c r="BF66" s="254"/>
      <c r="BG66" s="254"/>
      <c r="BJ66" s="254">
        <f t="shared" si="168"/>
        <v>0</v>
      </c>
      <c r="BK66" s="254"/>
      <c r="BL66" s="254"/>
      <c r="BM66" s="254"/>
      <c r="BN66" s="254">
        <f t="shared" si="169"/>
        <v>0</v>
      </c>
      <c r="BO66" s="254"/>
      <c r="BP66" s="254"/>
      <c r="BQ66" s="254"/>
      <c r="BR66" s="254">
        <f t="shared" si="170"/>
        <v>0</v>
      </c>
      <c r="BS66" s="254"/>
      <c r="BT66" s="254"/>
      <c r="BU66" s="254"/>
      <c r="BV66" s="254">
        <f t="shared" si="171"/>
        <v>0</v>
      </c>
      <c r="BW66" s="254"/>
      <c r="BX66" s="254"/>
      <c r="BY66" s="254"/>
      <c r="BZ66" s="254">
        <f t="shared" si="172"/>
        <v>0</v>
      </c>
      <c r="CA66" s="254"/>
      <c r="CB66" s="254"/>
      <c r="CC66" s="254"/>
      <c r="CF66" s="254">
        <f t="shared" si="173"/>
        <v>0</v>
      </c>
      <c r="CG66" s="254"/>
      <c r="CH66" s="254"/>
      <c r="CI66" s="254"/>
      <c r="CJ66" s="254">
        <f t="shared" si="174"/>
        <v>0</v>
      </c>
      <c r="CK66" s="254"/>
      <c r="CL66" s="254"/>
      <c r="CM66" s="254"/>
      <c r="CN66" s="254">
        <f t="shared" si="175"/>
        <v>0</v>
      </c>
      <c r="CO66" s="254"/>
      <c r="CP66" s="254"/>
      <c r="CQ66" s="254"/>
      <c r="CR66" s="254">
        <f t="shared" si="176"/>
        <v>0</v>
      </c>
      <c r="CS66" s="254"/>
      <c r="CT66" s="254"/>
      <c r="CU66" s="254"/>
      <c r="CV66" s="254">
        <f t="shared" si="177"/>
        <v>0</v>
      </c>
      <c r="CW66" s="254"/>
      <c r="CX66" s="254"/>
      <c r="CY66" s="254"/>
      <c r="DB66" s="254">
        <f t="shared" si="178"/>
        <v>0</v>
      </c>
      <c r="DC66" s="254"/>
      <c r="DD66" s="254"/>
      <c r="DE66" s="254"/>
      <c r="DF66" s="254"/>
      <c r="DG66" s="254"/>
      <c r="DH66" s="254"/>
      <c r="DI66" s="254"/>
      <c r="DJ66" s="254"/>
      <c r="DK66" s="254"/>
      <c r="DL66" s="254"/>
      <c r="DM66" s="254"/>
      <c r="DN66" s="254"/>
      <c r="DO66" s="254"/>
      <c r="DP66" s="254"/>
      <c r="DQ66" s="254"/>
      <c r="DR66" s="254"/>
      <c r="DS66" s="254"/>
      <c r="DT66" s="254"/>
      <c r="DU66" s="254"/>
    </row>
    <row r="67" spans="14:125" s="48" customFormat="1" ht="11.25" hidden="1" customHeight="1" x14ac:dyDescent="0.2">
      <c r="Q67" s="50">
        <v>4</v>
      </c>
      <c r="R67" s="254">
        <f t="shared" si="158"/>
        <v>0</v>
      </c>
      <c r="S67" s="254"/>
      <c r="T67" s="254"/>
      <c r="U67" s="254"/>
      <c r="V67" s="254">
        <f t="shared" si="159"/>
        <v>0</v>
      </c>
      <c r="W67" s="254"/>
      <c r="X67" s="254"/>
      <c r="Y67" s="254"/>
      <c r="Z67" s="254">
        <f t="shared" si="160"/>
        <v>0</v>
      </c>
      <c r="AA67" s="254"/>
      <c r="AB67" s="254"/>
      <c r="AC67" s="254"/>
      <c r="AD67" s="254">
        <f t="shared" si="161"/>
        <v>0</v>
      </c>
      <c r="AE67" s="254"/>
      <c r="AF67" s="254"/>
      <c r="AG67" s="254"/>
      <c r="AH67" s="254">
        <f t="shared" si="162"/>
        <v>0</v>
      </c>
      <c r="AI67" s="254"/>
      <c r="AJ67" s="254"/>
      <c r="AK67" s="254"/>
      <c r="AN67" s="254">
        <f t="shared" si="163"/>
        <v>0</v>
      </c>
      <c r="AO67" s="254"/>
      <c r="AP67" s="254"/>
      <c r="AQ67" s="254"/>
      <c r="AR67" s="254">
        <f t="shared" si="164"/>
        <v>0</v>
      </c>
      <c r="AS67" s="254"/>
      <c r="AT67" s="254"/>
      <c r="AU67" s="254"/>
      <c r="AV67" s="254">
        <f t="shared" si="165"/>
        <v>0</v>
      </c>
      <c r="AW67" s="254"/>
      <c r="AX67" s="254"/>
      <c r="AY67" s="254"/>
      <c r="AZ67" s="254">
        <f t="shared" si="166"/>
        <v>0</v>
      </c>
      <c r="BA67" s="254"/>
      <c r="BB67" s="254"/>
      <c r="BC67" s="254"/>
      <c r="BD67" s="254">
        <f t="shared" si="167"/>
        <v>0</v>
      </c>
      <c r="BE67" s="254"/>
      <c r="BF67" s="254"/>
      <c r="BG67" s="254"/>
      <c r="BJ67" s="254">
        <f t="shared" si="168"/>
        <v>0</v>
      </c>
      <c r="BK67" s="254"/>
      <c r="BL67" s="254"/>
      <c r="BM67" s="254"/>
      <c r="BN67" s="254">
        <f t="shared" si="169"/>
        <v>0</v>
      </c>
      <c r="BO67" s="254"/>
      <c r="BP67" s="254"/>
      <c r="BQ67" s="254"/>
      <c r="BR67" s="254">
        <f t="shared" si="170"/>
        <v>0</v>
      </c>
      <c r="BS67" s="254"/>
      <c r="BT67" s="254"/>
      <c r="BU67" s="254"/>
      <c r="BV67" s="254">
        <f t="shared" si="171"/>
        <v>0</v>
      </c>
      <c r="BW67" s="254"/>
      <c r="BX67" s="254"/>
      <c r="BY67" s="254"/>
      <c r="BZ67" s="254">
        <f t="shared" si="172"/>
        <v>0</v>
      </c>
      <c r="CA67" s="254"/>
      <c r="CB67" s="254"/>
      <c r="CC67" s="254"/>
      <c r="CF67" s="254">
        <f t="shared" si="173"/>
        <v>0</v>
      </c>
      <c r="CG67" s="254"/>
      <c r="CH67" s="254"/>
      <c r="CI67" s="254"/>
      <c r="CJ67" s="254">
        <f t="shared" si="174"/>
        <v>0</v>
      </c>
      <c r="CK67" s="254"/>
      <c r="CL67" s="254"/>
      <c r="CM67" s="254"/>
      <c r="CN67" s="254">
        <f t="shared" si="175"/>
        <v>0</v>
      </c>
      <c r="CO67" s="254"/>
      <c r="CP67" s="254"/>
      <c r="CQ67" s="254"/>
      <c r="CR67" s="254">
        <f t="shared" si="176"/>
        <v>0</v>
      </c>
      <c r="CS67" s="254"/>
      <c r="CT67" s="254"/>
      <c r="CU67" s="254"/>
      <c r="CV67" s="254">
        <f t="shared" si="177"/>
        <v>0</v>
      </c>
      <c r="CW67" s="254"/>
      <c r="CX67" s="254"/>
      <c r="CY67" s="254"/>
      <c r="DB67" s="254">
        <f t="shared" si="178"/>
        <v>0</v>
      </c>
      <c r="DC67" s="254"/>
      <c r="DD67" s="254"/>
      <c r="DE67" s="254"/>
      <c r="DF67" s="254"/>
      <c r="DG67" s="254"/>
      <c r="DH67" s="254"/>
      <c r="DI67" s="254"/>
      <c r="DJ67" s="254"/>
      <c r="DK67" s="254"/>
      <c r="DL67" s="254"/>
      <c r="DM67" s="254"/>
      <c r="DN67" s="254"/>
      <c r="DO67" s="254"/>
      <c r="DP67" s="254"/>
      <c r="DQ67" s="254"/>
      <c r="DR67" s="254"/>
      <c r="DS67" s="254"/>
      <c r="DT67" s="254"/>
      <c r="DU67" s="254"/>
    </row>
    <row r="68" spans="14:125" s="48" customFormat="1" ht="11.25" hidden="1" customHeight="1" x14ac:dyDescent="0.2">
      <c r="Q68" s="50">
        <v>5</v>
      </c>
      <c r="R68" s="254">
        <f t="shared" si="158"/>
        <v>0</v>
      </c>
      <c r="S68" s="254"/>
      <c r="T68" s="254"/>
      <c r="U68" s="254"/>
      <c r="V68" s="254">
        <f t="shared" si="159"/>
        <v>0</v>
      </c>
      <c r="W68" s="254"/>
      <c r="X68" s="254"/>
      <c r="Y68" s="254"/>
      <c r="Z68" s="254">
        <f t="shared" si="160"/>
        <v>0</v>
      </c>
      <c r="AA68" s="254"/>
      <c r="AB68" s="254"/>
      <c r="AC68" s="254"/>
      <c r="AD68" s="254">
        <f t="shared" si="161"/>
        <v>0</v>
      </c>
      <c r="AE68" s="254"/>
      <c r="AF68" s="254"/>
      <c r="AG68" s="254"/>
      <c r="AH68" s="254">
        <f t="shared" si="162"/>
        <v>0</v>
      </c>
      <c r="AI68" s="254"/>
      <c r="AJ68" s="254"/>
      <c r="AK68" s="254"/>
      <c r="AN68" s="254">
        <f t="shared" si="163"/>
        <v>0</v>
      </c>
      <c r="AO68" s="254"/>
      <c r="AP68" s="254"/>
      <c r="AQ68" s="254"/>
      <c r="AR68" s="254">
        <f t="shared" si="164"/>
        <v>0</v>
      </c>
      <c r="AS68" s="254"/>
      <c r="AT68" s="254"/>
      <c r="AU68" s="254"/>
      <c r="AV68" s="254">
        <f t="shared" si="165"/>
        <v>0</v>
      </c>
      <c r="AW68" s="254"/>
      <c r="AX68" s="254"/>
      <c r="AY68" s="254"/>
      <c r="AZ68" s="254">
        <f t="shared" si="166"/>
        <v>0</v>
      </c>
      <c r="BA68" s="254"/>
      <c r="BB68" s="254"/>
      <c r="BC68" s="254"/>
      <c r="BD68" s="254">
        <f t="shared" si="167"/>
        <v>0</v>
      </c>
      <c r="BE68" s="254"/>
      <c r="BF68" s="254"/>
      <c r="BG68" s="254"/>
      <c r="BJ68" s="254">
        <f t="shared" si="168"/>
        <v>0</v>
      </c>
      <c r="BK68" s="254"/>
      <c r="BL68" s="254"/>
      <c r="BM68" s="254"/>
      <c r="BN68" s="254">
        <f t="shared" si="169"/>
        <v>0</v>
      </c>
      <c r="BO68" s="254"/>
      <c r="BP68" s="254"/>
      <c r="BQ68" s="254"/>
      <c r="BR68" s="254">
        <f t="shared" si="170"/>
        <v>0</v>
      </c>
      <c r="BS68" s="254"/>
      <c r="BT68" s="254"/>
      <c r="BU68" s="254"/>
      <c r="BV68" s="254">
        <f t="shared" si="171"/>
        <v>0</v>
      </c>
      <c r="BW68" s="254"/>
      <c r="BX68" s="254"/>
      <c r="BY68" s="254"/>
      <c r="BZ68" s="254">
        <f t="shared" si="172"/>
        <v>0</v>
      </c>
      <c r="CA68" s="254"/>
      <c r="CB68" s="254"/>
      <c r="CC68" s="254"/>
      <c r="CF68" s="254">
        <f t="shared" si="173"/>
        <v>0</v>
      </c>
      <c r="CG68" s="254"/>
      <c r="CH68" s="254"/>
      <c r="CI68" s="254"/>
      <c r="CJ68" s="254">
        <f t="shared" si="174"/>
        <v>0</v>
      </c>
      <c r="CK68" s="254"/>
      <c r="CL68" s="254"/>
      <c r="CM68" s="254"/>
      <c r="CN68" s="254">
        <f t="shared" si="175"/>
        <v>0</v>
      </c>
      <c r="CO68" s="254"/>
      <c r="CP68" s="254"/>
      <c r="CQ68" s="254"/>
      <c r="CR68" s="254">
        <f t="shared" si="176"/>
        <v>0</v>
      </c>
      <c r="CS68" s="254"/>
      <c r="CT68" s="254"/>
      <c r="CU68" s="254"/>
      <c r="CV68" s="254">
        <f t="shared" si="177"/>
        <v>0</v>
      </c>
      <c r="CW68" s="254"/>
      <c r="CX68" s="254"/>
      <c r="CY68" s="254"/>
      <c r="DB68" s="254">
        <f t="shared" si="178"/>
        <v>0</v>
      </c>
      <c r="DC68" s="254"/>
      <c r="DD68" s="254"/>
      <c r="DE68" s="254"/>
      <c r="DF68" s="254"/>
      <c r="DG68" s="254"/>
      <c r="DH68" s="254"/>
      <c r="DI68" s="254"/>
      <c r="DJ68" s="254"/>
      <c r="DK68" s="254"/>
      <c r="DL68" s="254"/>
      <c r="DM68" s="254"/>
      <c r="DN68" s="254"/>
      <c r="DO68" s="254"/>
      <c r="DP68" s="254"/>
      <c r="DQ68" s="254"/>
      <c r="DR68" s="254"/>
      <c r="DS68" s="254"/>
      <c r="DT68" s="254"/>
      <c r="DU68" s="254"/>
    </row>
    <row r="69" spans="14:125" s="48" customFormat="1" ht="11.25" hidden="1" customHeight="1" x14ac:dyDescent="0.2">
      <c r="Q69" s="50">
        <v>6</v>
      </c>
      <c r="R69" s="254">
        <f t="shared" si="158"/>
        <v>0</v>
      </c>
      <c r="S69" s="254"/>
      <c r="T69" s="254"/>
      <c r="U69" s="254"/>
      <c r="V69" s="254">
        <f t="shared" si="159"/>
        <v>0</v>
      </c>
      <c r="W69" s="254"/>
      <c r="X69" s="254"/>
      <c r="Y69" s="254"/>
      <c r="Z69" s="254">
        <f t="shared" si="160"/>
        <v>0</v>
      </c>
      <c r="AA69" s="254"/>
      <c r="AB69" s="254"/>
      <c r="AC69" s="254"/>
      <c r="AD69" s="254">
        <f t="shared" si="161"/>
        <v>0</v>
      </c>
      <c r="AE69" s="254"/>
      <c r="AF69" s="254"/>
      <c r="AG69" s="254"/>
      <c r="AH69" s="254">
        <f t="shared" si="162"/>
        <v>0</v>
      </c>
      <c r="AI69" s="254"/>
      <c r="AJ69" s="254"/>
      <c r="AK69" s="254"/>
      <c r="AN69" s="254">
        <f t="shared" si="163"/>
        <v>0</v>
      </c>
      <c r="AO69" s="254"/>
      <c r="AP69" s="254"/>
      <c r="AQ69" s="254"/>
      <c r="AR69" s="254">
        <f t="shared" si="164"/>
        <v>0</v>
      </c>
      <c r="AS69" s="254"/>
      <c r="AT69" s="254"/>
      <c r="AU69" s="254"/>
      <c r="AV69" s="254">
        <f t="shared" si="165"/>
        <v>0</v>
      </c>
      <c r="AW69" s="254"/>
      <c r="AX69" s="254"/>
      <c r="AY69" s="254"/>
      <c r="AZ69" s="254">
        <f t="shared" si="166"/>
        <v>0</v>
      </c>
      <c r="BA69" s="254"/>
      <c r="BB69" s="254"/>
      <c r="BC69" s="254"/>
      <c r="BD69" s="254">
        <f t="shared" si="167"/>
        <v>0</v>
      </c>
      <c r="BE69" s="254"/>
      <c r="BF69" s="254"/>
      <c r="BG69" s="254"/>
      <c r="BJ69" s="254">
        <f t="shared" si="168"/>
        <v>0</v>
      </c>
      <c r="BK69" s="254"/>
      <c r="BL69" s="254"/>
      <c r="BM69" s="254"/>
      <c r="BN69" s="254">
        <f t="shared" si="169"/>
        <v>0</v>
      </c>
      <c r="BO69" s="254"/>
      <c r="BP69" s="254"/>
      <c r="BQ69" s="254"/>
      <c r="BR69" s="254">
        <f t="shared" si="170"/>
        <v>0</v>
      </c>
      <c r="BS69" s="254"/>
      <c r="BT69" s="254"/>
      <c r="BU69" s="254"/>
      <c r="BV69" s="254">
        <f t="shared" si="171"/>
        <v>0</v>
      </c>
      <c r="BW69" s="254"/>
      <c r="BX69" s="254"/>
      <c r="BY69" s="254"/>
      <c r="BZ69" s="254">
        <f t="shared" si="172"/>
        <v>0</v>
      </c>
      <c r="CA69" s="254"/>
      <c r="CB69" s="254"/>
      <c r="CC69" s="254"/>
      <c r="CF69" s="254">
        <f t="shared" si="173"/>
        <v>0</v>
      </c>
      <c r="CG69" s="254"/>
      <c r="CH69" s="254"/>
      <c r="CI69" s="254"/>
      <c r="CJ69" s="254">
        <f t="shared" si="174"/>
        <v>0</v>
      </c>
      <c r="CK69" s="254"/>
      <c r="CL69" s="254"/>
      <c r="CM69" s="254"/>
      <c r="CN69" s="254">
        <f t="shared" si="175"/>
        <v>0</v>
      </c>
      <c r="CO69" s="254"/>
      <c r="CP69" s="254"/>
      <c r="CQ69" s="254"/>
      <c r="CR69" s="254">
        <f t="shared" si="176"/>
        <v>0</v>
      </c>
      <c r="CS69" s="254"/>
      <c r="CT69" s="254"/>
      <c r="CU69" s="254"/>
      <c r="CV69" s="254">
        <f t="shared" si="177"/>
        <v>0</v>
      </c>
      <c r="CW69" s="254"/>
      <c r="CX69" s="254"/>
      <c r="CY69" s="254"/>
      <c r="DB69" s="254">
        <f t="shared" si="178"/>
        <v>0</v>
      </c>
      <c r="DC69" s="254"/>
      <c r="DD69" s="254"/>
      <c r="DE69" s="254"/>
      <c r="DF69" s="254"/>
      <c r="DG69" s="254"/>
      <c r="DH69" s="254"/>
      <c r="DI69" s="254"/>
      <c r="DJ69" s="254"/>
      <c r="DK69" s="254"/>
      <c r="DL69" s="254"/>
      <c r="DM69" s="254"/>
      <c r="DN69" s="254"/>
      <c r="DO69" s="254"/>
      <c r="DP69" s="254"/>
      <c r="DQ69" s="254"/>
      <c r="DR69" s="254"/>
      <c r="DS69" s="254"/>
      <c r="DT69" s="254"/>
      <c r="DU69" s="254"/>
    </row>
    <row r="70" spans="14:125" s="48" customFormat="1" ht="11.25" hidden="1" customHeight="1" x14ac:dyDescent="0.2">
      <c r="Q70" s="50">
        <v>7</v>
      </c>
      <c r="R70" s="254">
        <f t="shared" si="158"/>
        <v>0</v>
      </c>
      <c r="S70" s="254"/>
      <c r="T70" s="254"/>
      <c r="U70" s="254"/>
      <c r="V70" s="254">
        <f t="shared" si="159"/>
        <v>0</v>
      </c>
      <c r="W70" s="254"/>
      <c r="X70" s="254"/>
      <c r="Y70" s="254"/>
      <c r="Z70" s="254">
        <f t="shared" si="160"/>
        <v>0</v>
      </c>
      <c r="AA70" s="254"/>
      <c r="AB70" s="254"/>
      <c r="AC70" s="254"/>
      <c r="AD70" s="254">
        <f t="shared" si="161"/>
        <v>0</v>
      </c>
      <c r="AE70" s="254"/>
      <c r="AF70" s="254"/>
      <c r="AG70" s="254"/>
      <c r="AH70" s="254">
        <f t="shared" si="162"/>
        <v>0</v>
      </c>
      <c r="AI70" s="254"/>
      <c r="AJ70" s="254"/>
      <c r="AK70" s="254"/>
      <c r="AN70" s="254">
        <f t="shared" si="163"/>
        <v>0</v>
      </c>
      <c r="AO70" s="254"/>
      <c r="AP70" s="254"/>
      <c r="AQ70" s="254"/>
      <c r="AR70" s="254">
        <f t="shared" si="164"/>
        <v>0</v>
      </c>
      <c r="AS70" s="254"/>
      <c r="AT70" s="254"/>
      <c r="AU70" s="254"/>
      <c r="AV70" s="254">
        <f t="shared" si="165"/>
        <v>0</v>
      </c>
      <c r="AW70" s="254"/>
      <c r="AX70" s="254"/>
      <c r="AY70" s="254"/>
      <c r="AZ70" s="254">
        <f t="shared" si="166"/>
        <v>0</v>
      </c>
      <c r="BA70" s="254"/>
      <c r="BB70" s="254"/>
      <c r="BC70" s="254"/>
      <c r="BD70" s="254">
        <f t="shared" si="167"/>
        <v>0</v>
      </c>
      <c r="BE70" s="254"/>
      <c r="BF70" s="254"/>
      <c r="BG70" s="254"/>
      <c r="BJ70" s="254">
        <f t="shared" si="168"/>
        <v>0</v>
      </c>
      <c r="BK70" s="254"/>
      <c r="BL70" s="254"/>
      <c r="BM70" s="254"/>
      <c r="BN70" s="254">
        <f t="shared" si="169"/>
        <v>0</v>
      </c>
      <c r="BO70" s="254"/>
      <c r="BP70" s="254"/>
      <c r="BQ70" s="254"/>
      <c r="BR70" s="254">
        <f t="shared" si="170"/>
        <v>0</v>
      </c>
      <c r="BS70" s="254"/>
      <c r="BT70" s="254"/>
      <c r="BU70" s="254"/>
      <c r="BV70" s="254">
        <f t="shared" si="171"/>
        <v>0</v>
      </c>
      <c r="BW70" s="254"/>
      <c r="BX70" s="254"/>
      <c r="BY70" s="254"/>
      <c r="BZ70" s="254">
        <f t="shared" si="172"/>
        <v>0</v>
      </c>
      <c r="CA70" s="254"/>
      <c r="CB70" s="254"/>
      <c r="CC70" s="254"/>
      <c r="CF70" s="254">
        <f t="shared" si="173"/>
        <v>0</v>
      </c>
      <c r="CG70" s="254"/>
      <c r="CH70" s="254"/>
      <c r="CI70" s="254"/>
      <c r="CJ70" s="254">
        <f t="shared" si="174"/>
        <v>0</v>
      </c>
      <c r="CK70" s="254"/>
      <c r="CL70" s="254"/>
      <c r="CM70" s="254"/>
      <c r="CN70" s="254">
        <f t="shared" si="175"/>
        <v>0</v>
      </c>
      <c r="CO70" s="254"/>
      <c r="CP70" s="254"/>
      <c r="CQ70" s="254"/>
      <c r="CR70" s="254">
        <f t="shared" si="176"/>
        <v>0</v>
      </c>
      <c r="CS70" s="254"/>
      <c r="CT70" s="254"/>
      <c r="CU70" s="254"/>
      <c r="CV70" s="254">
        <f t="shared" si="177"/>
        <v>0</v>
      </c>
      <c r="CW70" s="254"/>
      <c r="CX70" s="254"/>
      <c r="CY70" s="254"/>
      <c r="DB70" s="254">
        <f t="shared" si="178"/>
        <v>0</v>
      </c>
      <c r="DC70" s="254"/>
      <c r="DD70" s="254"/>
      <c r="DE70" s="254"/>
      <c r="DF70" s="254"/>
      <c r="DG70" s="254"/>
      <c r="DH70" s="254"/>
      <c r="DI70" s="254"/>
      <c r="DJ70" s="254"/>
      <c r="DK70" s="254"/>
      <c r="DL70" s="254"/>
      <c r="DM70" s="254"/>
      <c r="DN70" s="254"/>
      <c r="DO70" s="254"/>
      <c r="DP70" s="254"/>
      <c r="DQ70" s="254"/>
      <c r="DR70" s="254"/>
      <c r="DS70" s="254"/>
      <c r="DT70" s="254"/>
      <c r="DU70" s="254"/>
    </row>
    <row r="71" spans="14:125" s="48" customFormat="1" ht="11.25" hidden="1" customHeight="1" x14ac:dyDescent="0.2">
      <c r="Q71" s="50">
        <v>8</v>
      </c>
      <c r="R71" s="254">
        <f t="shared" si="158"/>
        <v>0</v>
      </c>
      <c r="S71" s="254"/>
      <c r="T71" s="254"/>
      <c r="U71" s="254"/>
      <c r="V71" s="254">
        <f t="shared" si="159"/>
        <v>0</v>
      </c>
      <c r="W71" s="254"/>
      <c r="X71" s="254"/>
      <c r="Y71" s="254"/>
      <c r="Z71" s="254">
        <f t="shared" si="160"/>
        <v>0</v>
      </c>
      <c r="AA71" s="254"/>
      <c r="AB71" s="254"/>
      <c r="AC71" s="254"/>
      <c r="AD71" s="254">
        <f t="shared" si="161"/>
        <v>0</v>
      </c>
      <c r="AE71" s="254"/>
      <c r="AF71" s="254"/>
      <c r="AG71" s="254"/>
      <c r="AH71" s="254">
        <f t="shared" si="162"/>
        <v>0</v>
      </c>
      <c r="AI71" s="254"/>
      <c r="AJ71" s="254"/>
      <c r="AK71" s="254"/>
      <c r="AN71" s="254">
        <f t="shared" si="163"/>
        <v>0</v>
      </c>
      <c r="AO71" s="254"/>
      <c r="AP71" s="254"/>
      <c r="AQ71" s="254"/>
      <c r="AR71" s="254">
        <f t="shared" si="164"/>
        <v>0</v>
      </c>
      <c r="AS71" s="254"/>
      <c r="AT71" s="254"/>
      <c r="AU71" s="254"/>
      <c r="AV71" s="254">
        <f t="shared" si="165"/>
        <v>0</v>
      </c>
      <c r="AW71" s="254"/>
      <c r="AX71" s="254"/>
      <c r="AY71" s="254"/>
      <c r="AZ71" s="254">
        <f t="shared" si="166"/>
        <v>0</v>
      </c>
      <c r="BA71" s="254"/>
      <c r="BB71" s="254"/>
      <c r="BC71" s="254"/>
      <c r="BD71" s="254">
        <f t="shared" si="167"/>
        <v>0</v>
      </c>
      <c r="BE71" s="254"/>
      <c r="BF71" s="254"/>
      <c r="BG71" s="254"/>
      <c r="BJ71" s="254">
        <f t="shared" si="168"/>
        <v>0</v>
      </c>
      <c r="BK71" s="254"/>
      <c r="BL71" s="254"/>
      <c r="BM71" s="254"/>
      <c r="BN71" s="254">
        <f t="shared" si="169"/>
        <v>0</v>
      </c>
      <c r="BO71" s="254"/>
      <c r="BP71" s="254"/>
      <c r="BQ71" s="254"/>
      <c r="BR71" s="254">
        <f t="shared" si="170"/>
        <v>0</v>
      </c>
      <c r="BS71" s="254"/>
      <c r="BT71" s="254"/>
      <c r="BU71" s="254"/>
      <c r="BV71" s="254">
        <f t="shared" si="171"/>
        <v>0</v>
      </c>
      <c r="BW71" s="254"/>
      <c r="BX71" s="254"/>
      <c r="BY71" s="254"/>
      <c r="BZ71" s="254">
        <f t="shared" si="172"/>
        <v>0</v>
      </c>
      <c r="CA71" s="254"/>
      <c r="CB71" s="254"/>
      <c r="CC71" s="254"/>
      <c r="CF71" s="254">
        <f t="shared" si="173"/>
        <v>0</v>
      </c>
      <c r="CG71" s="254"/>
      <c r="CH71" s="254"/>
      <c r="CI71" s="254"/>
      <c r="CJ71" s="254">
        <f t="shared" si="174"/>
        <v>0</v>
      </c>
      <c r="CK71" s="254"/>
      <c r="CL71" s="254"/>
      <c r="CM71" s="254"/>
      <c r="CN71" s="254">
        <f t="shared" si="175"/>
        <v>0</v>
      </c>
      <c r="CO71" s="254"/>
      <c r="CP71" s="254"/>
      <c r="CQ71" s="254"/>
      <c r="CR71" s="254">
        <f t="shared" si="176"/>
        <v>0</v>
      </c>
      <c r="CS71" s="254"/>
      <c r="CT71" s="254"/>
      <c r="CU71" s="254"/>
      <c r="CV71" s="254">
        <f t="shared" si="177"/>
        <v>0</v>
      </c>
      <c r="CW71" s="254"/>
      <c r="CX71" s="254"/>
      <c r="CY71" s="254"/>
      <c r="DB71" s="254">
        <f t="shared" si="178"/>
        <v>0</v>
      </c>
      <c r="DC71" s="254"/>
      <c r="DD71" s="254"/>
      <c r="DE71" s="254"/>
      <c r="DF71" s="254"/>
      <c r="DG71" s="254"/>
      <c r="DH71" s="254"/>
      <c r="DI71" s="254"/>
      <c r="DJ71" s="254"/>
      <c r="DK71" s="254"/>
      <c r="DL71" s="254"/>
      <c r="DM71" s="254"/>
      <c r="DN71" s="254"/>
      <c r="DO71" s="254"/>
      <c r="DP71" s="254"/>
      <c r="DQ71" s="254"/>
      <c r="DR71" s="254"/>
      <c r="DS71" s="254"/>
      <c r="DT71" s="254"/>
      <c r="DU71" s="254"/>
    </row>
    <row r="72" spans="14:125" s="48" customFormat="1" ht="11.25" hidden="1" customHeight="1" x14ac:dyDescent="0.2">
      <c r="Q72" s="50">
        <v>9</v>
      </c>
      <c r="R72" s="254">
        <f t="shared" si="158"/>
        <v>0</v>
      </c>
      <c r="S72" s="254"/>
      <c r="T72" s="254"/>
      <c r="U72" s="254"/>
      <c r="V72" s="254">
        <f t="shared" si="159"/>
        <v>0</v>
      </c>
      <c r="W72" s="254"/>
      <c r="X72" s="254"/>
      <c r="Y72" s="254"/>
      <c r="Z72" s="254">
        <f t="shared" si="160"/>
        <v>0</v>
      </c>
      <c r="AA72" s="254"/>
      <c r="AB72" s="254"/>
      <c r="AC72" s="254"/>
      <c r="AD72" s="254">
        <f t="shared" si="161"/>
        <v>0</v>
      </c>
      <c r="AE72" s="254"/>
      <c r="AF72" s="254"/>
      <c r="AG72" s="254"/>
      <c r="AH72" s="254">
        <f t="shared" si="162"/>
        <v>0</v>
      </c>
      <c r="AI72" s="254"/>
      <c r="AJ72" s="254"/>
      <c r="AK72" s="254"/>
      <c r="AN72" s="254">
        <f t="shared" si="163"/>
        <v>0</v>
      </c>
      <c r="AO72" s="254"/>
      <c r="AP72" s="254"/>
      <c r="AQ72" s="254"/>
      <c r="AR72" s="254">
        <f t="shared" si="164"/>
        <v>0</v>
      </c>
      <c r="AS72" s="254"/>
      <c r="AT72" s="254"/>
      <c r="AU72" s="254"/>
      <c r="AV72" s="254">
        <f t="shared" si="165"/>
        <v>0</v>
      </c>
      <c r="AW72" s="254"/>
      <c r="AX72" s="254"/>
      <c r="AY72" s="254"/>
      <c r="AZ72" s="254">
        <f t="shared" si="166"/>
        <v>0</v>
      </c>
      <c r="BA72" s="254"/>
      <c r="BB72" s="254"/>
      <c r="BC72" s="254"/>
      <c r="BD72" s="254">
        <f t="shared" si="167"/>
        <v>0</v>
      </c>
      <c r="BE72" s="254"/>
      <c r="BF72" s="254"/>
      <c r="BG72" s="254"/>
      <c r="BJ72" s="254">
        <f t="shared" si="168"/>
        <v>0</v>
      </c>
      <c r="BK72" s="254"/>
      <c r="BL72" s="254"/>
      <c r="BM72" s="254"/>
      <c r="BN72" s="254">
        <f t="shared" si="169"/>
        <v>0</v>
      </c>
      <c r="BO72" s="254"/>
      <c r="BP72" s="254"/>
      <c r="BQ72" s="254"/>
      <c r="BR72" s="254">
        <f t="shared" si="170"/>
        <v>0</v>
      </c>
      <c r="BS72" s="254"/>
      <c r="BT72" s="254"/>
      <c r="BU72" s="254"/>
      <c r="BV72" s="254">
        <f t="shared" si="171"/>
        <v>0</v>
      </c>
      <c r="BW72" s="254"/>
      <c r="BX72" s="254"/>
      <c r="BY72" s="254"/>
      <c r="BZ72" s="254">
        <f t="shared" si="172"/>
        <v>0</v>
      </c>
      <c r="CA72" s="254"/>
      <c r="CB72" s="254"/>
      <c r="CC72" s="254"/>
      <c r="CF72" s="254">
        <f t="shared" si="173"/>
        <v>0</v>
      </c>
      <c r="CG72" s="254"/>
      <c r="CH72" s="254"/>
      <c r="CI72" s="254"/>
      <c r="CJ72" s="254">
        <f t="shared" si="174"/>
        <v>0</v>
      </c>
      <c r="CK72" s="254"/>
      <c r="CL72" s="254"/>
      <c r="CM72" s="254"/>
      <c r="CN72" s="254">
        <f t="shared" si="175"/>
        <v>0</v>
      </c>
      <c r="CO72" s="254"/>
      <c r="CP72" s="254"/>
      <c r="CQ72" s="254"/>
      <c r="CR72" s="254">
        <f t="shared" si="176"/>
        <v>0</v>
      </c>
      <c r="CS72" s="254"/>
      <c r="CT72" s="254"/>
      <c r="CU72" s="254"/>
      <c r="CV72" s="254">
        <f t="shared" si="177"/>
        <v>0</v>
      </c>
      <c r="CW72" s="254"/>
      <c r="CX72" s="254"/>
      <c r="CY72" s="254"/>
      <c r="DB72" s="254">
        <f t="shared" si="178"/>
        <v>0</v>
      </c>
      <c r="DC72" s="254"/>
      <c r="DD72" s="254"/>
      <c r="DE72" s="254"/>
      <c r="DF72" s="254"/>
      <c r="DG72" s="254"/>
      <c r="DH72" s="254"/>
      <c r="DI72" s="254"/>
      <c r="DJ72" s="254"/>
      <c r="DK72" s="254"/>
      <c r="DL72" s="254"/>
      <c r="DM72" s="254"/>
      <c r="DN72" s="254"/>
      <c r="DO72" s="254"/>
      <c r="DP72" s="254"/>
      <c r="DQ72" s="254"/>
      <c r="DR72" s="254"/>
      <c r="DS72" s="254"/>
      <c r="DT72" s="254"/>
      <c r="DU72" s="254"/>
    </row>
    <row r="73" spans="14:125" s="48" customFormat="1" ht="11.25" hidden="1" customHeight="1" x14ac:dyDescent="0.2">
      <c r="Q73" s="50">
        <v>10</v>
      </c>
      <c r="R73" s="254">
        <f t="shared" si="158"/>
        <v>0</v>
      </c>
      <c r="S73" s="254"/>
      <c r="T73" s="254"/>
      <c r="U73" s="254"/>
      <c r="V73" s="254">
        <f t="shared" si="159"/>
        <v>0</v>
      </c>
      <c r="W73" s="254"/>
      <c r="X73" s="254"/>
      <c r="Y73" s="254"/>
      <c r="Z73" s="254">
        <f t="shared" si="160"/>
        <v>0</v>
      </c>
      <c r="AA73" s="254"/>
      <c r="AB73" s="254"/>
      <c r="AC73" s="254"/>
      <c r="AD73" s="254">
        <f t="shared" si="161"/>
        <v>0</v>
      </c>
      <c r="AE73" s="254"/>
      <c r="AF73" s="254"/>
      <c r="AG73" s="254"/>
      <c r="AH73" s="254">
        <f t="shared" si="162"/>
        <v>0</v>
      </c>
      <c r="AI73" s="254"/>
      <c r="AJ73" s="254"/>
      <c r="AK73" s="254"/>
      <c r="AN73" s="254">
        <f t="shared" si="163"/>
        <v>0</v>
      </c>
      <c r="AO73" s="254"/>
      <c r="AP73" s="254"/>
      <c r="AQ73" s="254"/>
      <c r="AR73" s="254">
        <f t="shared" si="164"/>
        <v>0</v>
      </c>
      <c r="AS73" s="254"/>
      <c r="AT73" s="254"/>
      <c r="AU73" s="254"/>
      <c r="AV73" s="254">
        <f t="shared" si="165"/>
        <v>0</v>
      </c>
      <c r="AW73" s="254"/>
      <c r="AX73" s="254"/>
      <c r="AY73" s="254"/>
      <c r="AZ73" s="254">
        <f t="shared" si="166"/>
        <v>0</v>
      </c>
      <c r="BA73" s="254"/>
      <c r="BB73" s="254"/>
      <c r="BC73" s="254"/>
      <c r="BD73" s="254">
        <f t="shared" si="167"/>
        <v>0</v>
      </c>
      <c r="BE73" s="254"/>
      <c r="BF73" s="254"/>
      <c r="BG73" s="254"/>
      <c r="BJ73" s="254">
        <f t="shared" si="168"/>
        <v>0</v>
      </c>
      <c r="BK73" s="254"/>
      <c r="BL73" s="254"/>
      <c r="BM73" s="254"/>
      <c r="BN73" s="254">
        <f t="shared" si="169"/>
        <v>0</v>
      </c>
      <c r="BO73" s="254"/>
      <c r="BP73" s="254"/>
      <c r="BQ73" s="254"/>
      <c r="BR73" s="254">
        <f t="shared" si="170"/>
        <v>0</v>
      </c>
      <c r="BS73" s="254"/>
      <c r="BT73" s="254"/>
      <c r="BU73" s="254"/>
      <c r="BV73" s="254">
        <f t="shared" si="171"/>
        <v>0</v>
      </c>
      <c r="BW73" s="254"/>
      <c r="BX73" s="254"/>
      <c r="BY73" s="254"/>
      <c r="BZ73" s="254">
        <f t="shared" si="172"/>
        <v>0</v>
      </c>
      <c r="CA73" s="254"/>
      <c r="CB73" s="254"/>
      <c r="CC73" s="254"/>
      <c r="CF73" s="254">
        <f t="shared" si="173"/>
        <v>0</v>
      </c>
      <c r="CG73" s="254"/>
      <c r="CH73" s="254"/>
      <c r="CI73" s="254"/>
      <c r="CJ73" s="254">
        <f t="shared" si="174"/>
        <v>0</v>
      </c>
      <c r="CK73" s="254"/>
      <c r="CL73" s="254"/>
      <c r="CM73" s="254"/>
      <c r="CN73" s="254">
        <f t="shared" si="175"/>
        <v>0</v>
      </c>
      <c r="CO73" s="254"/>
      <c r="CP73" s="254"/>
      <c r="CQ73" s="254"/>
      <c r="CR73" s="254">
        <f t="shared" si="176"/>
        <v>0</v>
      </c>
      <c r="CS73" s="254"/>
      <c r="CT73" s="254"/>
      <c r="CU73" s="254"/>
      <c r="CV73" s="254">
        <f t="shared" si="177"/>
        <v>0</v>
      </c>
      <c r="CW73" s="254"/>
      <c r="CX73" s="254"/>
      <c r="CY73" s="254"/>
      <c r="DB73" s="254">
        <f t="shared" si="178"/>
        <v>0</v>
      </c>
      <c r="DC73" s="254"/>
      <c r="DD73" s="254"/>
      <c r="DE73" s="254"/>
      <c r="DF73" s="254"/>
      <c r="DG73" s="254"/>
      <c r="DH73" s="254"/>
      <c r="DI73" s="254"/>
      <c r="DJ73" s="254"/>
      <c r="DK73" s="254"/>
      <c r="DL73" s="254"/>
      <c r="DM73" s="254"/>
      <c r="DN73" s="254"/>
      <c r="DO73" s="254"/>
      <c r="DP73" s="254"/>
      <c r="DQ73" s="254"/>
      <c r="DR73" s="254"/>
      <c r="DS73" s="254"/>
      <c r="DT73" s="254"/>
      <c r="DU73" s="254"/>
    </row>
    <row r="74" spans="14:125" s="48" customFormat="1" ht="11.25" hidden="1" customHeight="1" x14ac:dyDescent="0.2">
      <c r="Q74" s="50">
        <v>11</v>
      </c>
      <c r="R74" s="254">
        <f t="shared" si="158"/>
        <v>0</v>
      </c>
      <c r="S74" s="254"/>
      <c r="T74" s="254"/>
      <c r="U74" s="254"/>
      <c r="V74" s="254">
        <f t="shared" si="159"/>
        <v>0</v>
      </c>
      <c r="W74" s="254"/>
      <c r="X74" s="254"/>
      <c r="Y74" s="254"/>
      <c r="Z74" s="254">
        <f t="shared" si="160"/>
        <v>0</v>
      </c>
      <c r="AA74" s="254"/>
      <c r="AB74" s="254"/>
      <c r="AC74" s="254"/>
      <c r="AD74" s="254">
        <f t="shared" si="161"/>
        <v>0</v>
      </c>
      <c r="AE74" s="254"/>
      <c r="AF74" s="254"/>
      <c r="AG74" s="254"/>
      <c r="AH74" s="254">
        <f t="shared" si="162"/>
        <v>0</v>
      </c>
      <c r="AI74" s="254"/>
      <c r="AJ74" s="254"/>
      <c r="AK74" s="254"/>
      <c r="AN74" s="254">
        <f t="shared" si="163"/>
        <v>0</v>
      </c>
      <c r="AO74" s="254"/>
      <c r="AP74" s="254"/>
      <c r="AQ74" s="254"/>
      <c r="AR74" s="254">
        <f t="shared" si="164"/>
        <v>0</v>
      </c>
      <c r="AS74" s="254"/>
      <c r="AT74" s="254"/>
      <c r="AU74" s="254"/>
      <c r="AV74" s="254">
        <f t="shared" si="165"/>
        <v>0</v>
      </c>
      <c r="AW74" s="254"/>
      <c r="AX74" s="254"/>
      <c r="AY74" s="254"/>
      <c r="AZ74" s="254">
        <f t="shared" si="166"/>
        <v>0</v>
      </c>
      <c r="BA74" s="254"/>
      <c r="BB74" s="254"/>
      <c r="BC74" s="254"/>
      <c r="BD74" s="254">
        <f t="shared" si="167"/>
        <v>0</v>
      </c>
      <c r="BE74" s="254"/>
      <c r="BF74" s="254"/>
      <c r="BG74" s="254"/>
      <c r="BJ74" s="254">
        <f t="shared" si="168"/>
        <v>0</v>
      </c>
      <c r="BK74" s="254"/>
      <c r="BL74" s="254"/>
      <c r="BM74" s="254"/>
      <c r="BN74" s="254">
        <f t="shared" si="169"/>
        <v>0</v>
      </c>
      <c r="BO74" s="254"/>
      <c r="BP74" s="254"/>
      <c r="BQ74" s="254"/>
      <c r="BR74" s="254">
        <f t="shared" si="170"/>
        <v>0</v>
      </c>
      <c r="BS74" s="254"/>
      <c r="BT74" s="254"/>
      <c r="BU74" s="254"/>
      <c r="BV74" s="254">
        <f t="shared" si="171"/>
        <v>0</v>
      </c>
      <c r="BW74" s="254"/>
      <c r="BX74" s="254"/>
      <c r="BY74" s="254"/>
      <c r="BZ74" s="254">
        <f t="shared" si="172"/>
        <v>0</v>
      </c>
      <c r="CA74" s="254"/>
      <c r="CB74" s="254"/>
      <c r="CC74" s="254"/>
      <c r="CF74" s="254">
        <f t="shared" si="173"/>
        <v>0</v>
      </c>
      <c r="CG74" s="254"/>
      <c r="CH74" s="254"/>
      <c r="CI74" s="254"/>
      <c r="CJ74" s="254">
        <f t="shared" si="174"/>
        <v>0</v>
      </c>
      <c r="CK74" s="254"/>
      <c r="CL74" s="254"/>
      <c r="CM74" s="254"/>
      <c r="CN74" s="254">
        <f t="shared" si="175"/>
        <v>0</v>
      </c>
      <c r="CO74" s="254"/>
      <c r="CP74" s="254"/>
      <c r="CQ74" s="254"/>
      <c r="CR74" s="254">
        <f t="shared" si="176"/>
        <v>0</v>
      </c>
      <c r="CS74" s="254"/>
      <c r="CT74" s="254"/>
      <c r="CU74" s="254"/>
      <c r="CV74" s="254">
        <f t="shared" si="177"/>
        <v>0</v>
      </c>
      <c r="CW74" s="254"/>
      <c r="CX74" s="254"/>
      <c r="CY74" s="254"/>
      <c r="DB74" s="254">
        <f t="shared" si="178"/>
        <v>0</v>
      </c>
      <c r="DC74" s="254"/>
      <c r="DD74" s="254"/>
      <c r="DE74" s="254"/>
      <c r="DF74" s="254"/>
      <c r="DG74" s="254"/>
      <c r="DH74" s="254"/>
      <c r="DI74" s="254"/>
      <c r="DJ74" s="254"/>
      <c r="DK74" s="254"/>
      <c r="DL74" s="254"/>
      <c r="DM74" s="254"/>
      <c r="DN74" s="254"/>
      <c r="DO74" s="254"/>
      <c r="DP74" s="254"/>
      <c r="DQ74" s="254"/>
      <c r="DR74" s="254"/>
      <c r="DS74" s="254"/>
      <c r="DT74" s="254"/>
      <c r="DU74" s="254"/>
    </row>
    <row r="75" spans="14:125" s="48" customFormat="1" ht="11.25" hidden="1" customHeight="1" x14ac:dyDescent="0.2">
      <c r="Q75" s="50">
        <v>12</v>
      </c>
      <c r="R75" s="254">
        <f t="shared" si="158"/>
        <v>0</v>
      </c>
      <c r="S75" s="254"/>
      <c r="T75" s="254"/>
      <c r="U75" s="254"/>
      <c r="V75" s="254">
        <f t="shared" si="159"/>
        <v>0</v>
      </c>
      <c r="W75" s="254"/>
      <c r="X75" s="254"/>
      <c r="Y75" s="254"/>
      <c r="Z75" s="254">
        <f t="shared" si="160"/>
        <v>0</v>
      </c>
      <c r="AA75" s="254"/>
      <c r="AB75" s="254"/>
      <c r="AC75" s="254"/>
      <c r="AD75" s="254">
        <f t="shared" si="161"/>
        <v>0</v>
      </c>
      <c r="AE75" s="254"/>
      <c r="AF75" s="254"/>
      <c r="AG75" s="254"/>
      <c r="AH75" s="254">
        <f t="shared" si="162"/>
        <v>0</v>
      </c>
      <c r="AI75" s="254"/>
      <c r="AJ75" s="254"/>
      <c r="AK75" s="254"/>
      <c r="AN75" s="254">
        <f t="shared" si="163"/>
        <v>0</v>
      </c>
      <c r="AO75" s="254"/>
      <c r="AP75" s="254"/>
      <c r="AQ75" s="254"/>
      <c r="AR75" s="254">
        <f t="shared" si="164"/>
        <v>0</v>
      </c>
      <c r="AS75" s="254"/>
      <c r="AT75" s="254"/>
      <c r="AU75" s="254"/>
      <c r="AV75" s="254">
        <f t="shared" si="165"/>
        <v>0</v>
      </c>
      <c r="AW75" s="254"/>
      <c r="AX75" s="254"/>
      <c r="AY75" s="254"/>
      <c r="AZ75" s="254">
        <f t="shared" si="166"/>
        <v>0</v>
      </c>
      <c r="BA75" s="254"/>
      <c r="BB75" s="254"/>
      <c r="BC75" s="254"/>
      <c r="BD75" s="254">
        <f t="shared" si="167"/>
        <v>0</v>
      </c>
      <c r="BE75" s="254"/>
      <c r="BF75" s="254"/>
      <c r="BG75" s="254"/>
      <c r="BJ75" s="254">
        <f t="shared" si="168"/>
        <v>0</v>
      </c>
      <c r="BK75" s="254"/>
      <c r="BL75" s="254"/>
      <c r="BM75" s="254"/>
      <c r="BN75" s="254">
        <f t="shared" si="169"/>
        <v>0</v>
      </c>
      <c r="BO75" s="254"/>
      <c r="BP75" s="254"/>
      <c r="BQ75" s="254"/>
      <c r="BR75" s="254">
        <f t="shared" si="170"/>
        <v>0</v>
      </c>
      <c r="BS75" s="254"/>
      <c r="BT75" s="254"/>
      <c r="BU75" s="254"/>
      <c r="BV75" s="254">
        <f t="shared" si="171"/>
        <v>0</v>
      </c>
      <c r="BW75" s="254"/>
      <c r="BX75" s="254"/>
      <c r="BY75" s="254"/>
      <c r="BZ75" s="254">
        <f t="shared" si="172"/>
        <v>0</v>
      </c>
      <c r="CA75" s="254"/>
      <c r="CB75" s="254"/>
      <c r="CC75" s="254"/>
      <c r="CF75" s="254">
        <f t="shared" si="173"/>
        <v>0</v>
      </c>
      <c r="CG75" s="254"/>
      <c r="CH75" s="254"/>
      <c r="CI75" s="254"/>
      <c r="CJ75" s="254">
        <f t="shared" si="174"/>
        <v>0</v>
      </c>
      <c r="CK75" s="254"/>
      <c r="CL75" s="254"/>
      <c r="CM75" s="254"/>
      <c r="CN75" s="254">
        <f t="shared" si="175"/>
        <v>0</v>
      </c>
      <c r="CO75" s="254"/>
      <c r="CP75" s="254"/>
      <c r="CQ75" s="254"/>
      <c r="CR75" s="254">
        <f t="shared" si="176"/>
        <v>0</v>
      </c>
      <c r="CS75" s="254"/>
      <c r="CT75" s="254"/>
      <c r="CU75" s="254"/>
      <c r="CV75" s="254">
        <f t="shared" si="177"/>
        <v>0</v>
      </c>
      <c r="CW75" s="254"/>
      <c r="CX75" s="254"/>
      <c r="CY75" s="254"/>
      <c r="DB75" s="254">
        <f t="shared" si="178"/>
        <v>0</v>
      </c>
      <c r="DC75" s="254"/>
      <c r="DD75" s="254"/>
      <c r="DE75" s="254"/>
      <c r="DF75" s="254"/>
      <c r="DG75" s="254"/>
      <c r="DH75" s="254"/>
      <c r="DI75" s="254"/>
      <c r="DJ75" s="254"/>
      <c r="DK75" s="254"/>
      <c r="DL75" s="254"/>
      <c r="DM75" s="254"/>
      <c r="DN75" s="254"/>
      <c r="DO75" s="254"/>
      <c r="DP75" s="254"/>
      <c r="DQ75" s="254"/>
      <c r="DR75" s="254"/>
      <c r="DS75" s="254"/>
      <c r="DT75" s="254"/>
      <c r="DU75" s="254"/>
    </row>
    <row r="76" spans="14:125" s="48" customFormat="1" ht="11.25" hidden="1" customHeight="1" x14ac:dyDescent="0.2">
      <c r="Q76" s="50">
        <v>13</v>
      </c>
      <c r="R76" s="254">
        <f t="shared" si="158"/>
        <v>0</v>
      </c>
      <c r="S76" s="254"/>
      <c r="T76" s="254"/>
      <c r="U76" s="254"/>
      <c r="V76" s="254">
        <f t="shared" si="159"/>
        <v>0</v>
      </c>
      <c r="W76" s="254"/>
      <c r="X76" s="254"/>
      <c r="Y76" s="254"/>
      <c r="Z76" s="254">
        <f t="shared" si="160"/>
        <v>0</v>
      </c>
      <c r="AA76" s="254"/>
      <c r="AB76" s="254"/>
      <c r="AC76" s="254"/>
      <c r="AD76" s="254">
        <f t="shared" si="161"/>
        <v>0</v>
      </c>
      <c r="AE76" s="254"/>
      <c r="AF76" s="254"/>
      <c r="AG76" s="254"/>
      <c r="AH76" s="254">
        <f t="shared" si="162"/>
        <v>0</v>
      </c>
      <c r="AI76" s="254"/>
      <c r="AJ76" s="254"/>
      <c r="AK76" s="254"/>
      <c r="AN76" s="254">
        <f t="shared" si="163"/>
        <v>0</v>
      </c>
      <c r="AO76" s="254"/>
      <c r="AP76" s="254"/>
      <c r="AQ76" s="254"/>
      <c r="AR76" s="254">
        <f t="shared" si="164"/>
        <v>0</v>
      </c>
      <c r="AS76" s="254"/>
      <c r="AT76" s="254"/>
      <c r="AU76" s="254"/>
      <c r="AV76" s="254">
        <f t="shared" si="165"/>
        <v>0</v>
      </c>
      <c r="AW76" s="254"/>
      <c r="AX76" s="254"/>
      <c r="AY76" s="254"/>
      <c r="AZ76" s="254">
        <f t="shared" si="166"/>
        <v>0</v>
      </c>
      <c r="BA76" s="254"/>
      <c r="BB76" s="254"/>
      <c r="BC76" s="254"/>
      <c r="BD76" s="254">
        <f t="shared" si="167"/>
        <v>0</v>
      </c>
      <c r="BE76" s="254"/>
      <c r="BF76" s="254"/>
      <c r="BG76" s="254"/>
      <c r="BJ76" s="254">
        <f t="shared" si="168"/>
        <v>0</v>
      </c>
      <c r="BK76" s="254"/>
      <c r="BL76" s="254"/>
      <c r="BM76" s="254"/>
      <c r="BN76" s="254">
        <f t="shared" si="169"/>
        <v>0</v>
      </c>
      <c r="BO76" s="254"/>
      <c r="BP76" s="254"/>
      <c r="BQ76" s="254"/>
      <c r="BR76" s="254">
        <f t="shared" si="170"/>
        <v>0</v>
      </c>
      <c r="BS76" s="254"/>
      <c r="BT76" s="254"/>
      <c r="BU76" s="254"/>
      <c r="BV76" s="254">
        <f t="shared" si="171"/>
        <v>0</v>
      </c>
      <c r="BW76" s="254"/>
      <c r="BX76" s="254"/>
      <c r="BY76" s="254"/>
      <c r="BZ76" s="254">
        <f t="shared" si="172"/>
        <v>0</v>
      </c>
      <c r="CA76" s="254"/>
      <c r="CB76" s="254"/>
      <c r="CC76" s="254"/>
      <c r="CF76" s="254">
        <f t="shared" si="173"/>
        <v>0</v>
      </c>
      <c r="CG76" s="254"/>
      <c r="CH76" s="254"/>
      <c r="CI76" s="254"/>
      <c r="CJ76" s="254">
        <f t="shared" si="174"/>
        <v>0</v>
      </c>
      <c r="CK76" s="254"/>
      <c r="CL76" s="254"/>
      <c r="CM76" s="254"/>
      <c r="CN76" s="254">
        <f t="shared" si="175"/>
        <v>0</v>
      </c>
      <c r="CO76" s="254"/>
      <c r="CP76" s="254"/>
      <c r="CQ76" s="254"/>
      <c r="CR76" s="254">
        <f t="shared" si="176"/>
        <v>0</v>
      </c>
      <c r="CS76" s="254"/>
      <c r="CT76" s="254"/>
      <c r="CU76" s="254"/>
      <c r="CV76" s="254">
        <f t="shared" si="177"/>
        <v>0</v>
      </c>
      <c r="CW76" s="254"/>
      <c r="CX76" s="254"/>
      <c r="CY76" s="254"/>
      <c r="DB76" s="254">
        <f t="shared" si="178"/>
        <v>0</v>
      </c>
      <c r="DC76" s="254"/>
      <c r="DD76" s="254"/>
      <c r="DE76" s="254"/>
      <c r="DF76" s="254"/>
      <c r="DG76" s="254"/>
      <c r="DH76" s="254"/>
      <c r="DI76" s="254"/>
      <c r="DJ76" s="254"/>
      <c r="DK76" s="254"/>
      <c r="DL76" s="254"/>
      <c r="DM76" s="254"/>
      <c r="DN76" s="254"/>
      <c r="DO76" s="254"/>
      <c r="DP76" s="254"/>
      <c r="DQ76" s="254"/>
      <c r="DR76" s="254"/>
      <c r="DS76" s="254"/>
      <c r="DT76" s="254"/>
      <c r="DU76" s="254"/>
    </row>
    <row r="77" spans="14:125" s="48" customFormat="1" ht="11.25" hidden="1" customHeight="1" x14ac:dyDescent="0.2">
      <c r="Q77" s="50">
        <v>14</v>
      </c>
      <c r="R77" s="254">
        <f t="shared" si="158"/>
        <v>0</v>
      </c>
      <c r="S77" s="254"/>
      <c r="T77" s="254"/>
      <c r="U77" s="254"/>
      <c r="V77" s="254">
        <f t="shared" si="159"/>
        <v>0</v>
      </c>
      <c r="W77" s="254"/>
      <c r="X77" s="254"/>
      <c r="Y77" s="254"/>
      <c r="Z77" s="254">
        <f t="shared" si="160"/>
        <v>0</v>
      </c>
      <c r="AA77" s="254"/>
      <c r="AB77" s="254"/>
      <c r="AC77" s="254"/>
      <c r="AD77" s="254">
        <f t="shared" si="161"/>
        <v>0</v>
      </c>
      <c r="AE77" s="254"/>
      <c r="AF77" s="254"/>
      <c r="AG77" s="254"/>
      <c r="AH77" s="254">
        <f t="shared" si="162"/>
        <v>0</v>
      </c>
      <c r="AI77" s="254"/>
      <c r="AJ77" s="254"/>
      <c r="AK77" s="254"/>
      <c r="AN77" s="254">
        <f t="shared" si="163"/>
        <v>0</v>
      </c>
      <c r="AO77" s="254"/>
      <c r="AP77" s="254"/>
      <c r="AQ77" s="254"/>
      <c r="AR77" s="254">
        <f t="shared" si="164"/>
        <v>0</v>
      </c>
      <c r="AS77" s="254"/>
      <c r="AT77" s="254"/>
      <c r="AU77" s="254"/>
      <c r="AV77" s="254">
        <f t="shared" si="165"/>
        <v>0</v>
      </c>
      <c r="AW77" s="254"/>
      <c r="AX77" s="254"/>
      <c r="AY77" s="254"/>
      <c r="AZ77" s="254">
        <f t="shared" si="166"/>
        <v>0</v>
      </c>
      <c r="BA77" s="254"/>
      <c r="BB77" s="254"/>
      <c r="BC77" s="254"/>
      <c r="BD77" s="254">
        <f t="shared" si="167"/>
        <v>0</v>
      </c>
      <c r="BE77" s="254"/>
      <c r="BF77" s="254"/>
      <c r="BG77" s="254"/>
      <c r="BJ77" s="254">
        <f t="shared" si="168"/>
        <v>0</v>
      </c>
      <c r="BK77" s="254"/>
      <c r="BL77" s="254"/>
      <c r="BM77" s="254"/>
      <c r="BN77" s="254">
        <f t="shared" si="169"/>
        <v>0</v>
      </c>
      <c r="BO77" s="254"/>
      <c r="BP77" s="254"/>
      <c r="BQ77" s="254"/>
      <c r="BR77" s="254">
        <f t="shared" si="170"/>
        <v>0</v>
      </c>
      <c r="BS77" s="254"/>
      <c r="BT77" s="254"/>
      <c r="BU77" s="254"/>
      <c r="BV77" s="254">
        <f t="shared" si="171"/>
        <v>0</v>
      </c>
      <c r="BW77" s="254"/>
      <c r="BX77" s="254"/>
      <c r="BY77" s="254"/>
      <c r="BZ77" s="254">
        <f t="shared" si="172"/>
        <v>0</v>
      </c>
      <c r="CA77" s="254"/>
      <c r="CB77" s="254"/>
      <c r="CC77" s="254"/>
      <c r="CF77" s="254">
        <f t="shared" si="173"/>
        <v>0</v>
      </c>
      <c r="CG77" s="254"/>
      <c r="CH77" s="254"/>
      <c r="CI77" s="254"/>
      <c r="CJ77" s="254">
        <f t="shared" si="174"/>
        <v>0</v>
      </c>
      <c r="CK77" s="254"/>
      <c r="CL77" s="254"/>
      <c r="CM77" s="254"/>
      <c r="CN77" s="254">
        <f t="shared" si="175"/>
        <v>0</v>
      </c>
      <c r="CO77" s="254"/>
      <c r="CP77" s="254"/>
      <c r="CQ77" s="254"/>
      <c r="CR77" s="254">
        <f t="shared" si="176"/>
        <v>0</v>
      </c>
      <c r="CS77" s="254"/>
      <c r="CT77" s="254"/>
      <c r="CU77" s="254"/>
      <c r="CV77" s="254">
        <f t="shared" si="177"/>
        <v>0</v>
      </c>
      <c r="CW77" s="254"/>
      <c r="CX77" s="254"/>
      <c r="CY77" s="254"/>
      <c r="DB77" s="254">
        <f t="shared" si="178"/>
        <v>0</v>
      </c>
      <c r="DC77" s="254"/>
      <c r="DD77" s="254"/>
      <c r="DE77" s="254"/>
      <c r="DF77" s="254"/>
      <c r="DG77" s="254"/>
      <c r="DH77" s="254"/>
      <c r="DI77" s="254"/>
      <c r="DJ77" s="254"/>
      <c r="DK77" s="254"/>
      <c r="DL77" s="254"/>
      <c r="DM77" s="254"/>
      <c r="DN77" s="254"/>
      <c r="DO77" s="254"/>
      <c r="DP77" s="254"/>
      <c r="DQ77" s="254"/>
      <c r="DR77" s="254"/>
      <c r="DS77" s="254"/>
      <c r="DT77" s="254"/>
      <c r="DU77" s="254"/>
    </row>
    <row r="78" spans="14:125" s="48" customFormat="1" ht="11.25" hidden="1" customHeight="1" x14ac:dyDescent="0.2">
      <c r="Q78" s="50">
        <v>15</v>
      </c>
      <c r="R78" s="254">
        <f t="shared" si="158"/>
        <v>0</v>
      </c>
      <c r="S78" s="254"/>
      <c r="T78" s="254"/>
      <c r="U78" s="254"/>
      <c r="V78" s="254">
        <f t="shared" si="159"/>
        <v>0</v>
      </c>
      <c r="W78" s="254"/>
      <c r="X78" s="254"/>
      <c r="Y78" s="254"/>
      <c r="Z78" s="254">
        <f t="shared" si="160"/>
        <v>0</v>
      </c>
      <c r="AA78" s="254"/>
      <c r="AB78" s="254"/>
      <c r="AC78" s="254"/>
      <c r="AD78" s="254">
        <f t="shared" si="161"/>
        <v>0</v>
      </c>
      <c r="AE78" s="254"/>
      <c r="AF78" s="254"/>
      <c r="AG78" s="254"/>
      <c r="AH78" s="254">
        <f t="shared" si="162"/>
        <v>0</v>
      </c>
      <c r="AI78" s="254"/>
      <c r="AJ78" s="254"/>
      <c r="AK78" s="254"/>
      <c r="AN78" s="254">
        <f t="shared" si="163"/>
        <v>0</v>
      </c>
      <c r="AO78" s="254"/>
      <c r="AP78" s="254"/>
      <c r="AQ78" s="254"/>
      <c r="AR78" s="254">
        <f t="shared" si="164"/>
        <v>0</v>
      </c>
      <c r="AS78" s="254"/>
      <c r="AT78" s="254"/>
      <c r="AU78" s="254"/>
      <c r="AV78" s="254">
        <f t="shared" si="165"/>
        <v>0</v>
      </c>
      <c r="AW78" s="254"/>
      <c r="AX78" s="254"/>
      <c r="AY78" s="254"/>
      <c r="AZ78" s="254">
        <f t="shared" si="166"/>
        <v>0</v>
      </c>
      <c r="BA78" s="254"/>
      <c r="BB78" s="254"/>
      <c r="BC78" s="254"/>
      <c r="BD78" s="254">
        <f t="shared" si="167"/>
        <v>0</v>
      </c>
      <c r="BE78" s="254"/>
      <c r="BF78" s="254"/>
      <c r="BG78" s="254"/>
      <c r="BJ78" s="254">
        <f t="shared" si="168"/>
        <v>0</v>
      </c>
      <c r="BK78" s="254"/>
      <c r="BL78" s="254"/>
      <c r="BM78" s="254"/>
      <c r="BN78" s="254">
        <f t="shared" si="169"/>
        <v>0</v>
      </c>
      <c r="BO78" s="254"/>
      <c r="BP78" s="254"/>
      <c r="BQ78" s="254"/>
      <c r="BR78" s="254">
        <f t="shared" si="170"/>
        <v>0</v>
      </c>
      <c r="BS78" s="254"/>
      <c r="BT78" s="254"/>
      <c r="BU78" s="254"/>
      <c r="BV78" s="254">
        <f t="shared" si="171"/>
        <v>0</v>
      </c>
      <c r="BW78" s="254"/>
      <c r="BX78" s="254"/>
      <c r="BY78" s="254"/>
      <c r="BZ78" s="254">
        <f t="shared" si="172"/>
        <v>0</v>
      </c>
      <c r="CA78" s="254"/>
      <c r="CB78" s="254"/>
      <c r="CC78" s="254"/>
      <c r="CF78" s="254">
        <f t="shared" si="173"/>
        <v>0</v>
      </c>
      <c r="CG78" s="254"/>
      <c r="CH78" s="254"/>
      <c r="CI78" s="254"/>
      <c r="CJ78" s="254">
        <f t="shared" si="174"/>
        <v>0</v>
      </c>
      <c r="CK78" s="254"/>
      <c r="CL78" s="254"/>
      <c r="CM78" s="254"/>
      <c r="CN78" s="254">
        <f t="shared" si="175"/>
        <v>0</v>
      </c>
      <c r="CO78" s="254"/>
      <c r="CP78" s="254"/>
      <c r="CQ78" s="254"/>
      <c r="CR78" s="254">
        <f t="shared" si="176"/>
        <v>0</v>
      </c>
      <c r="CS78" s="254"/>
      <c r="CT78" s="254"/>
      <c r="CU78" s="254"/>
      <c r="CV78" s="254">
        <f t="shared" si="177"/>
        <v>0</v>
      </c>
      <c r="CW78" s="254"/>
      <c r="CX78" s="254"/>
      <c r="CY78" s="254"/>
      <c r="DB78" s="254">
        <f t="shared" si="178"/>
        <v>0</v>
      </c>
      <c r="DC78" s="254"/>
      <c r="DD78" s="254"/>
      <c r="DE78" s="254"/>
      <c r="DF78" s="254"/>
      <c r="DG78" s="254"/>
      <c r="DH78" s="254"/>
      <c r="DI78" s="254"/>
      <c r="DJ78" s="254"/>
      <c r="DK78" s="254"/>
      <c r="DL78" s="254"/>
      <c r="DM78" s="254"/>
      <c r="DN78" s="254"/>
      <c r="DO78" s="254"/>
      <c r="DP78" s="254"/>
      <c r="DQ78" s="254"/>
      <c r="DR78" s="254"/>
      <c r="DS78" s="254"/>
      <c r="DT78" s="254"/>
      <c r="DU78" s="254"/>
    </row>
    <row r="79" spans="14:125" s="48" customFormat="1" ht="11.25" hidden="1" customHeight="1" x14ac:dyDescent="0.2">
      <c r="Q79" s="50">
        <v>16</v>
      </c>
      <c r="R79" s="254">
        <f t="shared" si="158"/>
        <v>0</v>
      </c>
      <c r="S79" s="254"/>
      <c r="T79" s="254"/>
      <c r="U79" s="254"/>
      <c r="V79" s="254">
        <f t="shared" si="159"/>
        <v>0</v>
      </c>
      <c r="W79" s="254"/>
      <c r="X79" s="254"/>
      <c r="Y79" s="254"/>
      <c r="Z79" s="254">
        <f t="shared" si="160"/>
        <v>0</v>
      </c>
      <c r="AA79" s="254"/>
      <c r="AB79" s="254"/>
      <c r="AC79" s="254"/>
      <c r="AD79" s="254">
        <f t="shared" si="161"/>
        <v>0</v>
      </c>
      <c r="AE79" s="254"/>
      <c r="AF79" s="254"/>
      <c r="AG79" s="254"/>
      <c r="AH79" s="254">
        <f t="shared" si="162"/>
        <v>0</v>
      </c>
      <c r="AI79" s="254"/>
      <c r="AJ79" s="254"/>
      <c r="AK79" s="254"/>
      <c r="AN79" s="254">
        <f t="shared" si="163"/>
        <v>0</v>
      </c>
      <c r="AO79" s="254"/>
      <c r="AP79" s="254"/>
      <c r="AQ79" s="254"/>
      <c r="AR79" s="254">
        <f t="shared" si="164"/>
        <v>0</v>
      </c>
      <c r="AS79" s="254"/>
      <c r="AT79" s="254"/>
      <c r="AU79" s="254"/>
      <c r="AV79" s="254">
        <f t="shared" si="165"/>
        <v>0</v>
      </c>
      <c r="AW79" s="254"/>
      <c r="AX79" s="254"/>
      <c r="AY79" s="254"/>
      <c r="AZ79" s="254">
        <f t="shared" si="166"/>
        <v>0</v>
      </c>
      <c r="BA79" s="254"/>
      <c r="BB79" s="254"/>
      <c r="BC79" s="254"/>
      <c r="BD79" s="254">
        <f t="shared" si="167"/>
        <v>0</v>
      </c>
      <c r="BE79" s="254"/>
      <c r="BF79" s="254"/>
      <c r="BG79" s="254"/>
      <c r="BJ79" s="254">
        <f t="shared" si="168"/>
        <v>0</v>
      </c>
      <c r="BK79" s="254"/>
      <c r="BL79" s="254"/>
      <c r="BM79" s="254"/>
      <c r="BN79" s="254">
        <f t="shared" si="169"/>
        <v>0</v>
      </c>
      <c r="BO79" s="254"/>
      <c r="BP79" s="254"/>
      <c r="BQ79" s="254"/>
      <c r="BR79" s="254">
        <f t="shared" si="170"/>
        <v>0</v>
      </c>
      <c r="BS79" s="254"/>
      <c r="BT79" s="254"/>
      <c r="BU79" s="254"/>
      <c r="BV79" s="254">
        <f t="shared" si="171"/>
        <v>0</v>
      </c>
      <c r="BW79" s="254"/>
      <c r="BX79" s="254"/>
      <c r="BY79" s="254"/>
      <c r="BZ79" s="254">
        <f t="shared" si="172"/>
        <v>0</v>
      </c>
      <c r="CA79" s="254"/>
      <c r="CB79" s="254"/>
      <c r="CC79" s="254"/>
      <c r="CF79" s="254">
        <f t="shared" si="173"/>
        <v>0</v>
      </c>
      <c r="CG79" s="254"/>
      <c r="CH79" s="254"/>
      <c r="CI79" s="254"/>
      <c r="CJ79" s="254">
        <f t="shared" si="174"/>
        <v>0</v>
      </c>
      <c r="CK79" s="254"/>
      <c r="CL79" s="254"/>
      <c r="CM79" s="254"/>
      <c r="CN79" s="254">
        <f t="shared" si="175"/>
        <v>0</v>
      </c>
      <c r="CO79" s="254"/>
      <c r="CP79" s="254"/>
      <c r="CQ79" s="254"/>
      <c r="CR79" s="254">
        <f t="shared" si="176"/>
        <v>0</v>
      </c>
      <c r="CS79" s="254"/>
      <c r="CT79" s="254"/>
      <c r="CU79" s="254"/>
      <c r="CV79" s="254">
        <f t="shared" si="177"/>
        <v>0</v>
      </c>
      <c r="CW79" s="254"/>
      <c r="CX79" s="254"/>
      <c r="CY79" s="254"/>
      <c r="DB79" s="254">
        <f t="shared" si="178"/>
        <v>0</v>
      </c>
      <c r="DC79" s="254"/>
      <c r="DD79" s="254"/>
      <c r="DE79" s="254"/>
      <c r="DF79" s="254"/>
      <c r="DG79" s="254"/>
      <c r="DH79" s="254"/>
      <c r="DI79" s="254"/>
      <c r="DJ79" s="254"/>
      <c r="DK79" s="254"/>
      <c r="DL79" s="254"/>
      <c r="DM79" s="254"/>
      <c r="DN79" s="254"/>
      <c r="DO79" s="254"/>
      <c r="DP79" s="254"/>
      <c r="DQ79" s="254"/>
      <c r="DR79" s="254"/>
      <c r="DS79" s="254"/>
      <c r="DT79" s="254"/>
      <c r="DU79" s="254"/>
    </row>
    <row r="80" spans="14:125" s="48" customFormat="1" ht="11.25" hidden="1" customHeight="1" x14ac:dyDescent="0.2">
      <c r="Q80" s="50">
        <v>17</v>
      </c>
      <c r="R80" s="254">
        <f t="shared" si="158"/>
        <v>0</v>
      </c>
      <c r="S80" s="254"/>
      <c r="T80" s="254"/>
      <c r="U80" s="254"/>
      <c r="V80" s="254">
        <f t="shared" si="159"/>
        <v>0</v>
      </c>
      <c r="W80" s="254"/>
      <c r="X80" s="254"/>
      <c r="Y80" s="254"/>
      <c r="Z80" s="254">
        <f t="shared" si="160"/>
        <v>0</v>
      </c>
      <c r="AA80" s="254"/>
      <c r="AB80" s="254"/>
      <c r="AC80" s="254"/>
      <c r="AD80" s="254">
        <f t="shared" si="161"/>
        <v>0</v>
      </c>
      <c r="AE80" s="254"/>
      <c r="AF80" s="254"/>
      <c r="AG80" s="254"/>
      <c r="AH80" s="254">
        <f t="shared" si="162"/>
        <v>0</v>
      </c>
      <c r="AI80" s="254"/>
      <c r="AJ80" s="254"/>
      <c r="AK80" s="254"/>
      <c r="AN80" s="254">
        <f t="shared" si="163"/>
        <v>0</v>
      </c>
      <c r="AO80" s="254"/>
      <c r="AP80" s="254"/>
      <c r="AQ80" s="254"/>
      <c r="AR80" s="254">
        <f t="shared" si="164"/>
        <v>0</v>
      </c>
      <c r="AS80" s="254"/>
      <c r="AT80" s="254"/>
      <c r="AU80" s="254"/>
      <c r="AV80" s="254">
        <f t="shared" si="165"/>
        <v>0</v>
      </c>
      <c r="AW80" s="254"/>
      <c r="AX80" s="254"/>
      <c r="AY80" s="254"/>
      <c r="AZ80" s="254">
        <f t="shared" si="166"/>
        <v>0</v>
      </c>
      <c r="BA80" s="254"/>
      <c r="BB80" s="254"/>
      <c r="BC80" s="254"/>
      <c r="BD80" s="254">
        <f t="shared" si="167"/>
        <v>0</v>
      </c>
      <c r="BE80" s="254"/>
      <c r="BF80" s="254"/>
      <c r="BG80" s="254"/>
      <c r="BJ80" s="254">
        <f t="shared" si="168"/>
        <v>0</v>
      </c>
      <c r="BK80" s="254"/>
      <c r="BL80" s="254"/>
      <c r="BM80" s="254"/>
      <c r="BN80" s="254">
        <f t="shared" si="169"/>
        <v>0</v>
      </c>
      <c r="BO80" s="254"/>
      <c r="BP80" s="254"/>
      <c r="BQ80" s="254"/>
      <c r="BR80" s="254">
        <f t="shared" si="170"/>
        <v>0</v>
      </c>
      <c r="BS80" s="254"/>
      <c r="BT80" s="254"/>
      <c r="BU80" s="254"/>
      <c r="BV80" s="254">
        <f t="shared" si="171"/>
        <v>0</v>
      </c>
      <c r="BW80" s="254"/>
      <c r="BX80" s="254"/>
      <c r="BY80" s="254"/>
      <c r="BZ80" s="254">
        <f t="shared" si="172"/>
        <v>0</v>
      </c>
      <c r="CA80" s="254"/>
      <c r="CB80" s="254"/>
      <c r="CC80" s="254"/>
      <c r="CF80" s="254">
        <f t="shared" si="173"/>
        <v>0</v>
      </c>
      <c r="CG80" s="254"/>
      <c r="CH80" s="254"/>
      <c r="CI80" s="254"/>
      <c r="CJ80" s="254">
        <f t="shared" si="174"/>
        <v>0</v>
      </c>
      <c r="CK80" s="254"/>
      <c r="CL80" s="254"/>
      <c r="CM80" s="254"/>
      <c r="CN80" s="254">
        <f t="shared" si="175"/>
        <v>0</v>
      </c>
      <c r="CO80" s="254"/>
      <c r="CP80" s="254"/>
      <c r="CQ80" s="254"/>
      <c r="CR80" s="254">
        <f t="shared" si="176"/>
        <v>0</v>
      </c>
      <c r="CS80" s="254"/>
      <c r="CT80" s="254"/>
      <c r="CU80" s="254"/>
      <c r="CV80" s="254">
        <f t="shared" si="177"/>
        <v>0</v>
      </c>
      <c r="CW80" s="254"/>
      <c r="CX80" s="254"/>
      <c r="CY80" s="254"/>
      <c r="DB80" s="254">
        <f t="shared" si="178"/>
        <v>0</v>
      </c>
      <c r="DC80" s="254"/>
      <c r="DD80" s="254"/>
      <c r="DE80" s="254"/>
      <c r="DF80" s="254"/>
      <c r="DG80" s="254"/>
      <c r="DH80" s="254"/>
      <c r="DI80" s="254"/>
      <c r="DJ80" s="254"/>
      <c r="DK80" s="254"/>
      <c r="DL80" s="254"/>
      <c r="DM80" s="254"/>
      <c r="DN80" s="254"/>
      <c r="DO80" s="254"/>
      <c r="DP80" s="254"/>
      <c r="DQ80" s="254"/>
      <c r="DR80" s="254"/>
      <c r="DS80" s="254"/>
      <c r="DT80" s="254"/>
      <c r="DU80" s="254"/>
    </row>
    <row r="81" spans="14:125" s="48" customFormat="1" ht="11.25" hidden="1" customHeight="1" x14ac:dyDescent="0.2">
      <c r="Q81" s="50">
        <v>18</v>
      </c>
      <c r="R81" s="254">
        <f t="shared" si="158"/>
        <v>0</v>
      </c>
      <c r="S81" s="254"/>
      <c r="T81" s="254"/>
      <c r="U81" s="254"/>
      <c r="V81" s="254">
        <f t="shared" si="159"/>
        <v>0</v>
      </c>
      <c r="W81" s="254"/>
      <c r="X81" s="254"/>
      <c r="Y81" s="254"/>
      <c r="Z81" s="254">
        <f t="shared" si="160"/>
        <v>0</v>
      </c>
      <c r="AA81" s="254"/>
      <c r="AB81" s="254"/>
      <c r="AC81" s="254"/>
      <c r="AD81" s="254">
        <f t="shared" si="161"/>
        <v>0</v>
      </c>
      <c r="AE81" s="254"/>
      <c r="AF81" s="254"/>
      <c r="AG81" s="254"/>
      <c r="AH81" s="254">
        <f t="shared" si="162"/>
        <v>0</v>
      </c>
      <c r="AI81" s="254"/>
      <c r="AJ81" s="254"/>
      <c r="AK81" s="254"/>
      <c r="AN81" s="254">
        <f t="shared" si="163"/>
        <v>0</v>
      </c>
      <c r="AO81" s="254"/>
      <c r="AP81" s="254"/>
      <c r="AQ81" s="254"/>
      <c r="AR81" s="254">
        <f t="shared" si="164"/>
        <v>0</v>
      </c>
      <c r="AS81" s="254"/>
      <c r="AT81" s="254"/>
      <c r="AU81" s="254"/>
      <c r="AV81" s="254">
        <f t="shared" si="165"/>
        <v>0</v>
      </c>
      <c r="AW81" s="254"/>
      <c r="AX81" s="254"/>
      <c r="AY81" s="254"/>
      <c r="AZ81" s="254">
        <f t="shared" si="166"/>
        <v>0</v>
      </c>
      <c r="BA81" s="254"/>
      <c r="BB81" s="254"/>
      <c r="BC81" s="254"/>
      <c r="BD81" s="254">
        <f t="shared" si="167"/>
        <v>0</v>
      </c>
      <c r="BE81" s="254"/>
      <c r="BF81" s="254"/>
      <c r="BG81" s="254"/>
      <c r="BJ81" s="254">
        <f t="shared" si="168"/>
        <v>0</v>
      </c>
      <c r="BK81" s="254"/>
      <c r="BL81" s="254"/>
      <c r="BM81" s="254"/>
      <c r="BN81" s="254">
        <f t="shared" si="169"/>
        <v>0</v>
      </c>
      <c r="BO81" s="254"/>
      <c r="BP81" s="254"/>
      <c r="BQ81" s="254"/>
      <c r="BR81" s="254">
        <f t="shared" si="170"/>
        <v>0</v>
      </c>
      <c r="BS81" s="254"/>
      <c r="BT81" s="254"/>
      <c r="BU81" s="254"/>
      <c r="BV81" s="254">
        <f t="shared" si="171"/>
        <v>0</v>
      </c>
      <c r="BW81" s="254"/>
      <c r="BX81" s="254"/>
      <c r="BY81" s="254"/>
      <c r="BZ81" s="254">
        <f t="shared" si="172"/>
        <v>0</v>
      </c>
      <c r="CA81" s="254"/>
      <c r="CB81" s="254"/>
      <c r="CC81" s="254"/>
      <c r="CF81" s="254">
        <f t="shared" si="173"/>
        <v>0</v>
      </c>
      <c r="CG81" s="254"/>
      <c r="CH81" s="254"/>
      <c r="CI81" s="254"/>
      <c r="CJ81" s="254">
        <f t="shared" si="174"/>
        <v>0</v>
      </c>
      <c r="CK81" s="254"/>
      <c r="CL81" s="254"/>
      <c r="CM81" s="254"/>
      <c r="CN81" s="254">
        <f t="shared" si="175"/>
        <v>0</v>
      </c>
      <c r="CO81" s="254"/>
      <c r="CP81" s="254"/>
      <c r="CQ81" s="254"/>
      <c r="CR81" s="254">
        <f t="shared" si="176"/>
        <v>0</v>
      </c>
      <c r="CS81" s="254"/>
      <c r="CT81" s="254"/>
      <c r="CU81" s="254"/>
      <c r="CV81" s="254">
        <f t="shared" si="177"/>
        <v>0</v>
      </c>
      <c r="CW81" s="254"/>
      <c r="CX81" s="254"/>
      <c r="CY81" s="254"/>
      <c r="DB81" s="254">
        <f t="shared" si="178"/>
        <v>0</v>
      </c>
      <c r="DC81" s="254"/>
      <c r="DD81" s="254"/>
      <c r="DE81" s="254"/>
      <c r="DF81" s="254"/>
      <c r="DG81" s="254"/>
      <c r="DH81" s="254"/>
      <c r="DI81" s="254"/>
      <c r="DJ81" s="254"/>
      <c r="DK81" s="254"/>
      <c r="DL81" s="254"/>
      <c r="DM81" s="254"/>
      <c r="DN81" s="254"/>
      <c r="DO81" s="254"/>
      <c r="DP81" s="254"/>
      <c r="DQ81" s="254"/>
      <c r="DR81" s="254"/>
      <c r="DS81" s="254"/>
      <c r="DT81" s="254"/>
      <c r="DU81" s="254"/>
    </row>
    <row r="82" spans="14:125" ht="12.75" hidden="1" customHeight="1" x14ac:dyDescent="0.25">
      <c r="Q82" s="44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DB82" s="56"/>
      <c r="DC82" s="56"/>
      <c r="DD82" s="56"/>
      <c r="DE82" s="56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</row>
    <row r="83" spans="14:125" ht="12.75" hidden="1" customHeight="1" x14ac:dyDescent="0.25">
      <c r="N83" s="3" t="s">
        <v>17</v>
      </c>
      <c r="Q83" s="44"/>
      <c r="R83" s="252">
        <f>COUNTIF(R9:U25,"л")</f>
        <v>1</v>
      </c>
      <c r="S83" s="252"/>
      <c r="T83" s="252"/>
      <c r="U83" s="252"/>
      <c r="V83" s="252">
        <f>COUNTIF(V9:Y25,"л")</f>
        <v>1</v>
      </c>
      <c r="W83" s="252"/>
      <c r="X83" s="252"/>
      <c r="Y83" s="252"/>
      <c r="Z83" s="252">
        <f>COUNTIF(Z9:AC25,"л")</f>
        <v>1</v>
      </c>
      <c r="AA83" s="252"/>
      <c r="AB83" s="252"/>
      <c r="AC83" s="252"/>
      <c r="AD83" s="252">
        <f>COUNTIF(AD9:AG25,"л")</f>
        <v>1</v>
      </c>
      <c r="AE83" s="252"/>
      <c r="AF83" s="252"/>
      <c r="AG83" s="252"/>
      <c r="AH83" s="252">
        <f>COUNTIF(AH9:AK25,"л")</f>
        <v>1</v>
      </c>
      <c r="AI83" s="252"/>
      <c r="AJ83" s="252"/>
      <c r="AK83" s="252"/>
      <c r="AN83" s="252">
        <f>COUNTIF(AN9:AQ25,"л")</f>
        <v>1</v>
      </c>
      <c r="AO83" s="252"/>
      <c r="AP83" s="252"/>
      <c r="AQ83" s="252"/>
      <c r="AR83" s="252">
        <f>COUNTIF(AR9:AU25,"л")</f>
        <v>0</v>
      </c>
      <c r="AS83" s="252"/>
      <c r="AT83" s="252"/>
      <c r="AU83" s="252"/>
      <c r="AV83" s="252">
        <f>COUNTIF(AV9:AY25,"л")</f>
        <v>0</v>
      </c>
      <c r="AW83" s="252"/>
      <c r="AX83" s="252"/>
      <c r="AY83" s="252"/>
      <c r="AZ83" s="252">
        <f>COUNTIF(AZ9:BC25,"л")</f>
        <v>0</v>
      </c>
      <c r="BA83" s="252"/>
      <c r="BB83" s="252"/>
      <c r="BC83" s="252"/>
      <c r="BD83" s="252">
        <f>COUNTIF(BD9:BG25,"л")</f>
        <v>1</v>
      </c>
      <c r="BE83" s="252"/>
      <c r="BF83" s="252"/>
      <c r="BG83" s="252"/>
      <c r="BJ83" s="252">
        <f>COUNTIF(BJ9:BM25,"л")</f>
        <v>0</v>
      </c>
      <c r="BK83" s="252"/>
      <c r="BL83" s="252"/>
      <c r="BM83" s="252"/>
      <c r="BN83" s="252">
        <f>COUNTIF(BN9:BQ25,"л")</f>
        <v>0</v>
      </c>
      <c r="BO83" s="252"/>
      <c r="BP83" s="252"/>
      <c r="BQ83" s="252"/>
      <c r="BR83" s="252">
        <f>COUNTIF(BR9:BU25,"л")</f>
        <v>1</v>
      </c>
      <c r="BS83" s="252"/>
      <c r="BT83" s="252"/>
      <c r="BU83" s="252"/>
      <c r="BV83" s="252">
        <f>COUNTIF(BV9:BY25,"л")</f>
        <v>0</v>
      </c>
      <c r="BW83" s="252"/>
      <c r="BX83" s="252"/>
      <c r="BY83" s="252"/>
      <c r="BZ83" s="252">
        <f>COUNTIF(BZ9:CC25,"л")</f>
        <v>0</v>
      </c>
      <c r="CA83" s="252"/>
      <c r="CB83" s="252"/>
      <c r="CC83" s="252"/>
      <c r="CF83" s="252">
        <f>COUNTIF(CF9:CI25,"л")</f>
        <v>1</v>
      </c>
      <c r="CG83" s="252"/>
      <c r="CH83" s="252"/>
      <c r="CI83" s="252"/>
      <c r="CJ83" s="252">
        <f>COUNTIF(CJ9:CM25,"л")</f>
        <v>0</v>
      </c>
      <c r="CK83" s="252"/>
      <c r="CL83" s="252"/>
      <c r="CM83" s="252"/>
      <c r="CN83" s="252">
        <f>COUNTIF(CN9:CQ25,"л")</f>
        <v>0</v>
      </c>
      <c r="CO83" s="252"/>
      <c r="CP83" s="252"/>
      <c r="CQ83" s="252"/>
      <c r="CR83" s="252">
        <f>COUNTIF(CR9:CU25,"л")</f>
        <v>0</v>
      </c>
      <c r="CS83" s="252"/>
      <c r="CT83" s="252"/>
      <c r="CU83" s="252"/>
      <c r="CV83" s="252">
        <f>COUNTIF(CV9:CY25,"л")</f>
        <v>0</v>
      </c>
      <c r="CW83" s="252"/>
      <c r="CX83" s="252"/>
      <c r="CY83" s="252"/>
      <c r="DB83" s="252">
        <f>COUNTIF(DB9:DE25,"л")</f>
        <v>0</v>
      </c>
      <c r="DC83" s="252"/>
      <c r="DD83" s="252"/>
      <c r="DE83" s="252"/>
      <c r="DF83" s="252"/>
      <c r="DG83" s="252"/>
      <c r="DH83" s="252"/>
      <c r="DI83" s="252"/>
      <c r="DJ83" s="252"/>
      <c r="DK83" s="252"/>
      <c r="DL83" s="252"/>
      <c r="DM83" s="252"/>
      <c r="DN83" s="252"/>
      <c r="DO83" s="252"/>
      <c r="DP83" s="252"/>
      <c r="DQ83" s="252"/>
      <c r="DR83" s="252"/>
      <c r="DS83" s="252"/>
      <c r="DT83" s="252"/>
      <c r="DU83" s="252"/>
    </row>
    <row r="84" spans="14:125" ht="12.75" hidden="1" customHeight="1" x14ac:dyDescent="0.25">
      <c r="Q84" s="44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DB84" s="61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  <c r="DO84" s="61"/>
      <c r="DP84" s="61"/>
      <c r="DQ84" s="61"/>
      <c r="DR84" s="61"/>
      <c r="DS84" s="61"/>
      <c r="DT84" s="61"/>
      <c r="DU84" s="61"/>
    </row>
    <row r="85" spans="14:125" ht="12.75" hidden="1" customHeight="1" x14ac:dyDescent="0.25">
      <c r="Q85" s="60">
        <v>1</v>
      </c>
      <c r="R85" s="76" t="str">
        <f>IF(R64&lt;3,IF(R44=0,"F","_"),"_")</f>
        <v>F</v>
      </c>
      <c r="S85" s="76" t="str">
        <f>IF(R64&lt;3,IF(S44=0,"F","_"),"_")</f>
        <v>F</v>
      </c>
      <c r="T85" s="76" t="str">
        <f>IF(R64&lt;3,IF(T44=0,"F","_"),"_")</f>
        <v>F</v>
      </c>
      <c r="U85" s="76" t="str">
        <f>IF(R64&lt;3,IF(U44=0,"F","_"),"_")</f>
        <v>F</v>
      </c>
      <c r="V85" s="76" t="str">
        <f>IF(V64&lt;3,IF(V44=0,"F","_"),"_")</f>
        <v>F</v>
      </c>
      <c r="W85" s="76" t="str">
        <f>IF(V64&lt;3,IF(W44=0,"F","_"),"_")</f>
        <v>F</v>
      </c>
      <c r="X85" s="76" t="str">
        <f>IF(V64&lt;3,IF(X44=0,"F","_"),"_")</f>
        <v>F</v>
      </c>
      <c r="Y85" s="76" t="str">
        <f>IF(V64&lt;3,IF(Y44=0,"F","_"),"_")</f>
        <v>F</v>
      </c>
      <c r="Z85" s="76" t="str">
        <f>IF(Z64&lt;3,IF(Z44=0,"F","_"),"_")</f>
        <v>F</v>
      </c>
      <c r="AA85" s="76" t="str">
        <f>IF(Z64&lt;3,IF(AA44=0,"F","_"),"_")</f>
        <v>F</v>
      </c>
      <c r="AB85" s="76" t="str">
        <f>IF(Z64&lt;3,IF(AB44=0,"F","_"),"_")</f>
        <v>F</v>
      </c>
      <c r="AC85" s="76" t="str">
        <f>IF(Z64&lt;3,IF(AC44=0,"F","_"),"_")</f>
        <v>F</v>
      </c>
      <c r="AD85" s="76" t="str">
        <f>IF(AD64&lt;3,IF(AD44=0,"F","_"),"_")</f>
        <v>F</v>
      </c>
      <c r="AE85" s="76" t="str">
        <f>IF(AD64&lt;3,IF(AE44=0,"F","_"),"_")</f>
        <v>F</v>
      </c>
      <c r="AF85" s="76" t="str">
        <f>IF(AD64&lt;3,IF(AF44=0,"F","_"),"_")</f>
        <v>F</v>
      </c>
      <c r="AG85" s="76" t="str">
        <f>IF(AD64&lt;3,IF(AG44=0,"F","_"),"_")</f>
        <v>F</v>
      </c>
      <c r="AH85" s="76" t="str">
        <f>IF(AH64&lt;3,IF(AH44=0,"F","_"),"_")</f>
        <v>F</v>
      </c>
      <c r="AI85" s="76" t="str">
        <f>IF(AH64&lt;3,IF(AI44=0,"F","_"),"_")</f>
        <v>F</v>
      </c>
      <c r="AJ85" s="76" t="str">
        <f>IF(AH64&lt;3,IF(AJ44=0,"F","_"),"_")</f>
        <v>F</v>
      </c>
      <c r="AK85" s="76" t="str">
        <f>IF(AH64&lt;3,IF(AK44=0,"F","_"),"_")</f>
        <v>F</v>
      </c>
      <c r="AN85" s="76" t="str">
        <f>IF(AN64&lt;3,IF(AN44=0,"F","_"),"_")</f>
        <v>F</v>
      </c>
      <c r="AO85" s="76" t="str">
        <f>IF(AN64&lt;3,IF(AO44=0,"F","_"),"_")</f>
        <v>F</v>
      </c>
      <c r="AP85" s="76" t="str">
        <f>IF(AN64&lt;3,IF(AP44=0,"F","_"),"_")</f>
        <v>F</v>
      </c>
      <c r="AQ85" s="76" t="str">
        <f>IF(AN64&lt;3,IF(AQ44=0,"F","_"),"_")</f>
        <v>F</v>
      </c>
      <c r="AR85" s="76" t="str">
        <f>IF(AR64&lt;3,IF(AR44=0,"F","_"),"_")</f>
        <v>F</v>
      </c>
      <c r="AS85" s="76" t="str">
        <f>IF(AR64&lt;3,IF(AS44=0,"F","_"),"_")</f>
        <v>F</v>
      </c>
      <c r="AT85" s="76" t="str">
        <f>IF(AR64&lt;3,IF(AT44=0,"F","_"),"_")</f>
        <v>F</v>
      </c>
      <c r="AU85" s="76" t="str">
        <f>IF(AR64&lt;3,IF(AU44=0,"F","_"),"_")</f>
        <v>F</v>
      </c>
      <c r="AV85" s="76" t="str">
        <f>IF(AV64&lt;3,IF(AV44=0,"F","_"),"_")</f>
        <v>F</v>
      </c>
      <c r="AW85" s="76" t="str">
        <f>IF(AV64&lt;3,IF(AW44=0,"F","_"),"_")</f>
        <v>F</v>
      </c>
      <c r="AX85" s="76" t="str">
        <f>IF(AV64&lt;3,IF(AX44=0,"F","_"),"_")</f>
        <v>F</v>
      </c>
      <c r="AY85" s="76" t="str">
        <f>IF(AV64&lt;3,IF(AY44=0,"F","_"),"_")</f>
        <v>F</v>
      </c>
      <c r="AZ85" s="76" t="str">
        <f>IF(AZ64&lt;3,IF(AZ44=0,"F","_"),"_")</f>
        <v>F</v>
      </c>
      <c r="BA85" s="76" t="str">
        <f>IF(AZ64&lt;3,IF(BA44=0,"F","_"),"_")</f>
        <v>F</v>
      </c>
      <c r="BB85" s="76" t="str">
        <f>IF(AZ64&lt;3,IF(BB44=0,"F","_"),"_")</f>
        <v>F</v>
      </c>
      <c r="BC85" s="76" t="str">
        <f>IF(AZ64&lt;3,IF(BC44=0,"F","_"),"_")</f>
        <v>F</v>
      </c>
      <c r="BD85" s="76" t="str">
        <f>IF(BD64&lt;3,IF(BD44=0,"F","_"),"_")</f>
        <v>F</v>
      </c>
      <c r="BE85" s="76" t="str">
        <f>IF(BD64&lt;3,IF(BE44=0,"F","_"),"_")</f>
        <v>F</v>
      </c>
      <c r="BF85" s="76" t="str">
        <f>IF(BD64&lt;3,IF(BF44=0,"F","_"),"_")</f>
        <v>F</v>
      </c>
      <c r="BG85" s="76" t="str">
        <f>IF(BD64&lt;3,IF(BG44=0,"F","_"),"_")</f>
        <v>F</v>
      </c>
      <c r="BJ85" s="74" t="str">
        <f>IF(BJ64&lt;3,IF(BJ44=0,"F","_"),"_")</f>
        <v>F</v>
      </c>
      <c r="BK85" s="74" t="str">
        <f>IF(BJ64&lt;3,IF(BK44=0,"F","_"),"_")</f>
        <v>F</v>
      </c>
      <c r="BL85" s="74" t="str">
        <f>IF(BJ64&lt;3,IF(BL44=0,"F","_"),"_")</f>
        <v>F</v>
      </c>
      <c r="BM85" s="74" t="str">
        <f>IF(BJ64&lt;3,IF(BM44=0,"F","_"),"_")</f>
        <v>F</v>
      </c>
      <c r="BN85" s="74" t="str">
        <f>IF(BN64&lt;3,IF(BN44=0,"F","_"),"_")</f>
        <v>F</v>
      </c>
      <c r="BO85" s="74" t="str">
        <f>IF(BN64&lt;3,IF(BO44=0,"F","_"),"_")</f>
        <v>F</v>
      </c>
      <c r="BP85" s="74" t="str">
        <f>IF(BN64&lt;3,IF(BP44=0,"F","_"),"_")</f>
        <v>F</v>
      </c>
      <c r="BQ85" s="74" t="str">
        <f>IF(BN64&lt;3,IF(BQ44=0,"F","_"),"_")</f>
        <v>F</v>
      </c>
      <c r="BR85" s="74" t="str">
        <f>IF(BR64&lt;3,IF(BR44=0,"F","_"),"_")</f>
        <v>F</v>
      </c>
      <c r="BS85" s="74" t="str">
        <f>IF(BR64&lt;3,IF(BS44=0,"F","_"),"_")</f>
        <v>F</v>
      </c>
      <c r="BT85" s="74" t="str">
        <f>IF(BR64&lt;3,IF(BT44=0,"F","_"),"_")</f>
        <v>F</v>
      </c>
      <c r="BU85" s="74" t="str">
        <f>IF(BR64&lt;3,IF(BU44=0,"F","_"),"_")</f>
        <v>F</v>
      </c>
      <c r="BV85" s="74" t="str">
        <f>IF(BV64&lt;2,IF(BV44=0,"F","_"),"_")</f>
        <v>F</v>
      </c>
      <c r="BW85" s="74" t="str">
        <f>IF(BV64&lt;2,IF(BW44=0,"F","_"),"_")</f>
        <v>F</v>
      </c>
      <c r="BX85" s="74" t="str">
        <f>IF(BV64&lt;2,IF(BX44=0,"F","_"),"_")</f>
        <v>F</v>
      </c>
      <c r="BY85" s="74" t="str">
        <f>IF(BV64&lt;2,IF(BY44=0,"F","_"),"_")</f>
        <v>F</v>
      </c>
      <c r="BZ85" s="74" t="str">
        <f>IF(BZ64&lt;3,IF(BZ44=0,"F","_"),"_")</f>
        <v>F</v>
      </c>
      <c r="CA85" s="74" t="str">
        <f>IF(BZ64&lt;3,IF(CA44=0,"F","_"),"_")</f>
        <v>F</v>
      </c>
      <c r="CB85" s="74" t="str">
        <f>IF(BZ64&lt;3,IF(CB44=0,"F","_"),"_")</f>
        <v>F</v>
      </c>
      <c r="CC85" s="74" t="str">
        <f>IF(BZ64&lt;3,IF(CC44=0,"F","_"),"_")</f>
        <v>F</v>
      </c>
      <c r="CF85" s="74" t="str">
        <f>IF(CF64&lt;3,IF(CF44=0,"F","_"),"_")</f>
        <v>F</v>
      </c>
      <c r="CG85" s="74" t="str">
        <f>IF(CF64&lt;3,IF(CG44=0,"F","_"),"_")</f>
        <v>F</v>
      </c>
      <c r="CH85" s="74" t="str">
        <f>IF(CF64&lt;3,IF(CH44=0,"F","_"),"_")</f>
        <v>F</v>
      </c>
      <c r="CI85" s="74" t="str">
        <f>IF(CF64&lt;3,IF(CI44=0,"F","_"),"_")</f>
        <v>F</v>
      </c>
      <c r="CJ85" s="74" t="str">
        <f>IF(CJ64&lt;3,IF(CJ44=0,"F","_"),"_")</f>
        <v>F</v>
      </c>
      <c r="CK85" s="74" t="str">
        <f>IF(CJ64&lt;3,IF(CK44=0,"F","_"),"_")</f>
        <v>F</v>
      </c>
      <c r="CL85" s="74" t="str">
        <f>IF(CJ64&lt;3,IF(CL44=0,"F","_"),"_")</f>
        <v>F</v>
      </c>
      <c r="CM85" s="74" t="str">
        <f>IF(CJ64&lt;3,IF(CM44=0,"F","_"),"_")</f>
        <v>F</v>
      </c>
      <c r="CN85" s="74" t="str">
        <f>IF(CN64&lt;3,IF(CN44=0,"F","_"),"_")</f>
        <v>F</v>
      </c>
      <c r="CO85" s="74" t="str">
        <f>IF(CN64&lt;3,IF(CO44=0,"F","_"),"_")</f>
        <v>F</v>
      </c>
      <c r="CP85" s="74" t="str">
        <f>IF(CN64&lt;3,IF(CP44=0,"F","_"),"_")</f>
        <v>F</v>
      </c>
      <c r="CQ85" s="74" t="str">
        <f>IF(CN64&lt;3,IF(CQ44=0,"F","_"),"_")</f>
        <v>F</v>
      </c>
      <c r="CR85" s="74" t="str">
        <f>IF(CR64&lt;3,IF(CR44=0,"F","_"),"_")</f>
        <v>F</v>
      </c>
      <c r="CS85" s="74" t="str">
        <f>IF(CR64&lt;3,IF(CS44=0,"F","_"),"_")</f>
        <v>F</v>
      </c>
      <c r="CT85" s="74" t="str">
        <f>IF(CR64&lt;3,IF(CT44=0,"F","_"),"_")</f>
        <v>F</v>
      </c>
      <c r="CU85" s="74" t="str">
        <f>IF(CR64&lt;3,IF(CU44=0,"F","_"),"_")</f>
        <v>F</v>
      </c>
      <c r="CV85" s="74" t="str">
        <f>IF(CV64&lt;3,IF(CV44=0,"F","_"),"_")</f>
        <v>F</v>
      </c>
      <c r="CW85" s="74" t="str">
        <f>IF(CV64&lt;3,IF(CW44=0,"F","_"),"_")</f>
        <v>F</v>
      </c>
      <c r="CX85" s="74" t="str">
        <f>IF(CV64&lt;3,IF(CX44=0,"F","_"),"_")</f>
        <v>F</v>
      </c>
      <c r="CY85" s="74" t="str">
        <f>IF(CV64&lt;3,IF(CY44=0,"F","_"),"_")</f>
        <v>F</v>
      </c>
      <c r="DB85" s="59" t="str">
        <f>IF(DB59&lt;2,IF(DB39=0,"F","_"),"_")</f>
        <v>F</v>
      </c>
      <c r="DC85" s="59" t="str">
        <f>IF(DB59&lt;2,IF(DC39=0,"F","_"),"_")</f>
        <v>F</v>
      </c>
      <c r="DD85" s="59" t="str">
        <f>IF(DB59&lt;2,IF(DD39=0,"F","_"),"_")</f>
        <v>F</v>
      </c>
      <c r="DE85" s="59" t="str">
        <f>IF(DB59&lt;2,IF(DE39=0,"F","_"),"_")</f>
        <v>F</v>
      </c>
      <c r="DF85" s="59" t="str">
        <f>IF(DF59&lt;2,IF(DF39=0,"F","_"),"_")</f>
        <v>F</v>
      </c>
      <c r="DG85" s="59" t="str">
        <f>IF(DF59&lt;2,IF(DG39=0,"F","_"),"_")</f>
        <v>F</v>
      </c>
      <c r="DH85" s="59" t="str">
        <f>IF(DF59&lt;2,IF(DH39=0,"F","_"),"_")</f>
        <v>F</v>
      </c>
      <c r="DI85" s="59" t="str">
        <f>IF(DF59&lt;2,IF(DI39=0,"F","_"),"_")</f>
        <v>F</v>
      </c>
      <c r="DJ85" s="59" t="str">
        <f>IF(DJ59&lt;2,IF(DJ39=0,"F","_"),"_")</f>
        <v>F</v>
      </c>
      <c r="DK85" s="59" t="str">
        <f>IF(DJ59&lt;2,IF(DK39=0,"F","_"),"_")</f>
        <v>F</v>
      </c>
      <c r="DL85" s="59" t="str">
        <f>IF(DJ59&lt;2,IF(DL39=0,"F","_"),"_")</f>
        <v>F</v>
      </c>
      <c r="DM85" s="59" t="str">
        <f>IF(DJ59&lt;2,IF(DM39=0,"F","_"),"_")</f>
        <v>F</v>
      </c>
      <c r="DN85" s="59" t="str">
        <f>IF(DN59&lt;2,IF(DN39=0,"F","_"),"_")</f>
        <v>F</v>
      </c>
      <c r="DO85" s="59" t="str">
        <f>IF(DN59&lt;2,IF(DO39=0,"F","_"),"_")</f>
        <v>F</v>
      </c>
      <c r="DP85" s="59" t="str">
        <f>IF(DN59&lt;2,IF(DP39=0,"F","_"),"_")</f>
        <v>F</v>
      </c>
      <c r="DQ85" s="59" t="str">
        <f>IF(DN59&lt;2,IF(DQ39=0,"F","_"),"_")</f>
        <v>F</v>
      </c>
      <c r="DR85" s="59" t="str">
        <f>IF(DR59&lt;2,IF(DR39=0,"F","_"),"_")</f>
        <v>F</v>
      </c>
      <c r="DS85" s="59" t="str">
        <f>IF(DR59&lt;2,IF(DS39=0,"F","_"),"_")</f>
        <v>F</v>
      </c>
      <c r="DT85" s="59" t="str">
        <f>IF(DR59&lt;2,IF(DT39=0,"F","_"),"_")</f>
        <v>F</v>
      </c>
      <c r="DU85" s="59" t="str">
        <f>IF(DR59&lt;2,IF(DU39=0,"F","_"),"_")</f>
        <v>F</v>
      </c>
    </row>
    <row r="86" spans="14:125" ht="12.75" hidden="1" customHeight="1" x14ac:dyDescent="0.25">
      <c r="Q86" s="60">
        <v>2</v>
      </c>
      <c r="R86" s="76" t="str">
        <f t="shared" ref="R86" si="179">IF(R65&lt;3,IF(R45=0,"F","_"),"_")</f>
        <v>F</v>
      </c>
      <c r="S86" s="76" t="str">
        <f t="shared" ref="S86" si="180">IF(R65&lt;3,IF(S45=0,"F","_"),"_")</f>
        <v>F</v>
      </c>
      <c r="T86" s="76" t="str">
        <f t="shared" ref="T86" si="181">IF(R65&lt;3,IF(T45=0,"F","_"),"_")</f>
        <v>F</v>
      </c>
      <c r="U86" s="76" t="str">
        <f t="shared" ref="U86" si="182">IF(R65&lt;3,IF(U45=0,"F","_"),"_")</f>
        <v>F</v>
      </c>
      <c r="V86" s="76" t="str">
        <f t="shared" ref="V86" si="183">IF(V65&lt;3,IF(V45=0,"F","_"),"_")</f>
        <v>F</v>
      </c>
      <c r="W86" s="76" t="str">
        <f t="shared" ref="W86" si="184">IF(V65&lt;3,IF(W45=0,"F","_"),"_")</f>
        <v>F</v>
      </c>
      <c r="X86" s="76" t="str">
        <f t="shared" ref="X86" si="185">IF(V65&lt;3,IF(X45=0,"F","_"),"_")</f>
        <v>F</v>
      </c>
      <c r="Y86" s="76" t="str">
        <f t="shared" ref="Y86" si="186">IF(V65&lt;3,IF(Y45=0,"F","_"),"_")</f>
        <v>F</v>
      </c>
      <c r="Z86" s="76" t="str">
        <f t="shared" ref="Z86" si="187">IF(Z65&lt;3,IF(Z45=0,"F","_"),"_")</f>
        <v>F</v>
      </c>
      <c r="AA86" s="76" t="str">
        <f t="shared" ref="AA86" si="188">IF(Z65&lt;3,IF(AA45=0,"F","_"),"_")</f>
        <v>F</v>
      </c>
      <c r="AB86" s="76" t="str">
        <f t="shared" ref="AB86" si="189">IF(Z65&lt;3,IF(AB45=0,"F","_"),"_")</f>
        <v>F</v>
      </c>
      <c r="AC86" s="76" t="str">
        <f t="shared" ref="AC86" si="190">IF(Z65&lt;3,IF(AC45=0,"F","_"),"_")</f>
        <v>F</v>
      </c>
      <c r="AD86" s="76" t="str">
        <f t="shared" ref="AD86" si="191">IF(AD65&lt;3,IF(AD45=0,"F","_"),"_")</f>
        <v>F</v>
      </c>
      <c r="AE86" s="76" t="str">
        <f t="shared" ref="AE86" si="192">IF(AD65&lt;3,IF(AE45=0,"F","_"),"_")</f>
        <v>F</v>
      </c>
      <c r="AF86" s="76" t="str">
        <f t="shared" ref="AF86" si="193">IF(AD65&lt;3,IF(AF45=0,"F","_"),"_")</f>
        <v>F</v>
      </c>
      <c r="AG86" s="76" t="str">
        <f t="shared" ref="AG86" si="194">IF(AD65&lt;3,IF(AG45=0,"F","_"),"_")</f>
        <v>F</v>
      </c>
      <c r="AH86" s="76" t="str">
        <f t="shared" ref="AH86" si="195">IF(AH65&lt;3,IF(AH45=0,"F","_"),"_")</f>
        <v>F</v>
      </c>
      <c r="AI86" s="76" t="str">
        <f t="shared" ref="AI86" si="196">IF(AH65&lt;3,IF(AI45=0,"F","_"),"_")</f>
        <v>F</v>
      </c>
      <c r="AJ86" s="76" t="str">
        <f t="shared" ref="AJ86" si="197">IF(AH65&lt;3,IF(AJ45=0,"F","_"),"_")</f>
        <v>F</v>
      </c>
      <c r="AK86" s="76" t="str">
        <f t="shared" ref="AK86" si="198">IF(AH65&lt;3,IF(AK45=0,"F","_"),"_")</f>
        <v>F</v>
      </c>
      <c r="AN86" s="76" t="str">
        <f t="shared" ref="AN86" si="199">IF(AN65&lt;3,IF(AN45=0,"F","_"),"_")</f>
        <v>F</v>
      </c>
      <c r="AO86" s="76" t="str">
        <f t="shared" ref="AO86" si="200">IF(AN65&lt;3,IF(AO45=0,"F","_"),"_")</f>
        <v>F</v>
      </c>
      <c r="AP86" s="76" t="str">
        <f t="shared" ref="AP86" si="201">IF(AN65&lt;3,IF(AP45=0,"F","_"),"_")</f>
        <v>F</v>
      </c>
      <c r="AQ86" s="76" t="str">
        <f t="shared" ref="AQ86" si="202">IF(AN65&lt;3,IF(AQ45=0,"F","_"),"_")</f>
        <v>F</v>
      </c>
      <c r="AR86" s="76" t="str">
        <f t="shared" ref="AR86" si="203">IF(AR65&lt;3,IF(AR45=0,"F","_"),"_")</f>
        <v>F</v>
      </c>
      <c r="AS86" s="76" t="str">
        <f t="shared" ref="AS86" si="204">IF(AR65&lt;3,IF(AS45=0,"F","_"),"_")</f>
        <v>F</v>
      </c>
      <c r="AT86" s="76" t="str">
        <f t="shared" ref="AT86" si="205">IF(AR65&lt;3,IF(AT45=0,"F","_"),"_")</f>
        <v>F</v>
      </c>
      <c r="AU86" s="76" t="str">
        <f t="shared" ref="AU86" si="206">IF(AR65&lt;3,IF(AU45=0,"F","_"),"_")</f>
        <v>F</v>
      </c>
      <c r="AV86" s="76" t="str">
        <f t="shared" ref="AV86" si="207">IF(AV65&lt;3,IF(AV45=0,"F","_"),"_")</f>
        <v>F</v>
      </c>
      <c r="AW86" s="76" t="str">
        <f t="shared" ref="AW86" si="208">IF(AV65&lt;3,IF(AW45=0,"F","_"),"_")</f>
        <v>F</v>
      </c>
      <c r="AX86" s="76" t="str">
        <f t="shared" ref="AX86" si="209">IF(AV65&lt;3,IF(AX45=0,"F","_"),"_")</f>
        <v>F</v>
      </c>
      <c r="AY86" s="76" t="str">
        <f t="shared" ref="AY86" si="210">IF(AV65&lt;3,IF(AY45=0,"F","_"),"_")</f>
        <v>F</v>
      </c>
      <c r="AZ86" s="76" t="str">
        <f t="shared" ref="AZ86" si="211">IF(AZ65&lt;3,IF(AZ45=0,"F","_"),"_")</f>
        <v>F</v>
      </c>
      <c r="BA86" s="76" t="str">
        <f t="shared" ref="BA86" si="212">IF(AZ65&lt;3,IF(BA45=0,"F","_"),"_")</f>
        <v>F</v>
      </c>
      <c r="BB86" s="76" t="str">
        <f t="shared" ref="BB86" si="213">IF(AZ65&lt;3,IF(BB45=0,"F","_"),"_")</f>
        <v>F</v>
      </c>
      <c r="BC86" s="76" t="str">
        <f t="shared" ref="BC86" si="214">IF(AZ65&lt;3,IF(BC45=0,"F","_"),"_")</f>
        <v>F</v>
      </c>
      <c r="BD86" s="76" t="str">
        <f t="shared" ref="BD86" si="215">IF(BD65&lt;3,IF(BD45=0,"F","_"),"_")</f>
        <v>F</v>
      </c>
      <c r="BE86" s="76" t="str">
        <f t="shared" ref="BE86" si="216">IF(BD65&lt;3,IF(BE45=0,"F","_"),"_")</f>
        <v>F</v>
      </c>
      <c r="BF86" s="76" t="str">
        <f t="shared" ref="BF86" si="217">IF(BD65&lt;3,IF(BF45=0,"F","_"),"_")</f>
        <v>F</v>
      </c>
      <c r="BG86" s="76" t="str">
        <f t="shared" ref="BG86" si="218">IF(BD65&lt;3,IF(BG45=0,"F","_"),"_")</f>
        <v>F</v>
      </c>
      <c r="BJ86" s="73" t="str">
        <f t="shared" ref="BJ86:BJ88" si="219">IF(BJ65&lt;3,IF(BJ45=0,"F","_"),"_")</f>
        <v>F</v>
      </c>
      <c r="BK86" s="73" t="str">
        <f t="shared" ref="BK86:BK88" si="220">IF(BJ65&lt;3,IF(BK45=0,"F","_"),"_")</f>
        <v>F</v>
      </c>
      <c r="BL86" s="73" t="str">
        <f t="shared" ref="BL86:BL88" si="221">IF(BJ65&lt;3,IF(BL45=0,"F","_"),"_")</f>
        <v>F</v>
      </c>
      <c r="BM86" s="73" t="str">
        <f t="shared" ref="BM86:BM88" si="222">IF(BJ65&lt;3,IF(BM45=0,"F","_"),"_")</f>
        <v>F</v>
      </c>
      <c r="BN86" s="76" t="str">
        <f t="shared" ref="BN86:BN102" si="223">IF(BN65&lt;3,IF(BN45=0,"F","_"),"_")</f>
        <v>F</v>
      </c>
      <c r="BO86" s="76" t="str">
        <f t="shared" ref="BO86:BO102" si="224">IF(BN65&lt;3,IF(BO45=0,"F","_"),"_")</f>
        <v>F</v>
      </c>
      <c r="BP86" s="76" t="str">
        <f t="shared" ref="BP86:BP102" si="225">IF(BN65&lt;3,IF(BP45=0,"F","_"),"_")</f>
        <v>F</v>
      </c>
      <c r="BQ86" s="76" t="str">
        <f t="shared" ref="BQ86:BQ102" si="226">IF(BN65&lt;3,IF(BQ45=0,"F","_"),"_")</f>
        <v>F</v>
      </c>
      <c r="BR86" s="73" t="str">
        <f t="shared" ref="BR86:BR88" si="227">IF(BR65&lt;3,IF(BR45=0,"F","_"),"_")</f>
        <v>F</v>
      </c>
      <c r="BS86" s="73" t="str">
        <f t="shared" ref="BS86:BS88" si="228">IF(BR65&lt;3,IF(BS45=0,"F","_"),"_")</f>
        <v>F</v>
      </c>
      <c r="BT86" s="73" t="str">
        <f t="shared" ref="BT86:BT88" si="229">IF(BR65&lt;3,IF(BT45=0,"F","_"),"_")</f>
        <v>F</v>
      </c>
      <c r="BU86" s="73" t="str">
        <f t="shared" ref="BU86:BU88" si="230">IF(BR65&lt;3,IF(BU45=0,"F","_"),"_")</f>
        <v>F</v>
      </c>
      <c r="BV86" s="76" t="str">
        <f>IF(BV65&lt;2,IF(BV45=0,"F","_"),"_")</f>
        <v>F</v>
      </c>
      <c r="BW86" s="76" t="str">
        <f>IF(BV65&lt;2,IF(BW45=0,"F","_"),"_")</f>
        <v>F</v>
      </c>
      <c r="BX86" s="76" t="str">
        <f>IF(BV65&lt;2,IF(BX45=0,"F","_"),"_")</f>
        <v>F</v>
      </c>
      <c r="BY86" s="76" t="str">
        <f>IF(BV65&lt;2,IF(BY45=0,"F","_"),"_")</f>
        <v>F</v>
      </c>
      <c r="BZ86" s="73" t="str">
        <f t="shared" ref="BZ86:BZ88" si="231">IF(BZ65&lt;3,IF(BZ45=0,"F","_"),"_")</f>
        <v>F</v>
      </c>
      <c r="CA86" s="73" t="str">
        <f t="shared" ref="CA86:CA88" si="232">IF(BZ65&lt;3,IF(CA45=0,"F","_"),"_")</f>
        <v>F</v>
      </c>
      <c r="CB86" s="73" t="str">
        <f t="shared" ref="CB86:CB88" si="233">IF(BZ65&lt;3,IF(CB45=0,"F","_"),"_")</f>
        <v>F</v>
      </c>
      <c r="CC86" s="73" t="str">
        <f t="shared" ref="CC86:CC88" si="234">IF(BZ65&lt;3,IF(CC45=0,"F","_"),"_")</f>
        <v>F</v>
      </c>
      <c r="CF86" s="73" t="str">
        <f t="shared" ref="CF86:CF88" si="235">IF(CF65&lt;3,IF(CF45=0,"F","_"),"_")</f>
        <v>F</v>
      </c>
      <c r="CG86" s="73" t="str">
        <f t="shared" ref="CG86:CG88" si="236">IF(CF65&lt;3,IF(CG45=0,"F","_"),"_")</f>
        <v>F</v>
      </c>
      <c r="CH86" s="73" t="str">
        <f t="shared" ref="CH86:CH88" si="237">IF(CF65&lt;3,IF(CH45=0,"F","_"),"_")</f>
        <v>F</v>
      </c>
      <c r="CI86" s="73" t="str">
        <f t="shared" ref="CI86:CI88" si="238">IF(CF65&lt;3,IF(CI45=0,"F","_"),"_")</f>
        <v>F</v>
      </c>
      <c r="CJ86" s="73" t="str">
        <f t="shared" ref="CJ86:CJ88" si="239">IF(CJ65&lt;2,IF(CJ45=0,"F","_"),"_")</f>
        <v>F</v>
      </c>
      <c r="CK86" s="73" t="str">
        <f t="shared" ref="CK86:CK88" si="240">IF(CJ65&lt;2,IF(CK45=0,"F","_"),"_")</f>
        <v>F</v>
      </c>
      <c r="CL86" s="73" t="str">
        <f t="shared" ref="CL86:CL88" si="241">IF(CJ65&lt;2,IF(CL45=0,"F","_"),"_")</f>
        <v>F</v>
      </c>
      <c r="CM86" s="73" t="str">
        <f t="shared" ref="CM86:CM88" si="242">IF(CJ65&lt;2,IF(CM45=0,"F","_"),"_")</f>
        <v>F</v>
      </c>
      <c r="CN86" s="73" t="str">
        <f t="shared" ref="CN86:CN88" si="243">IF(CN65&lt;3,IF(CN45=0,"F","_"),"_")</f>
        <v>F</v>
      </c>
      <c r="CO86" s="73" t="str">
        <f t="shared" ref="CO86:CO88" si="244">IF(CN65&lt;3,IF(CO45=0,"F","_"),"_")</f>
        <v>F</v>
      </c>
      <c r="CP86" s="73" t="str">
        <f t="shared" ref="CP86:CP88" si="245">IF(CN65&lt;3,IF(CP45=0,"F","_"),"_")</f>
        <v>F</v>
      </c>
      <c r="CQ86" s="73" t="str">
        <f t="shared" ref="CQ86:CQ88" si="246">IF(CN65&lt;3,IF(CQ45=0,"F","_"),"_")</f>
        <v>F</v>
      </c>
      <c r="CR86" s="73" t="str">
        <f t="shared" ref="CR86:CR88" si="247">IF(CR65&lt;2,IF(CR45=0,"F","_"),"_")</f>
        <v>F</v>
      </c>
      <c r="CS86" s="73" t="str">
        <f t="shared" ref="CS86:CS88" si="248">IF(CR65&lt;2,IF(CS45=0,"F","_"),"_")</f>
        <v>F</v>
      </c>
      <c r="CT86" s="73" t="str">
        <f t="shared" ref="CT86:CT88" si="249">IF(CR65&lt;2,IF(CT45=0,"F","_"),"_")</f>
        <v>F</v>
      </c>
      <c r="CU86" s="73" t="str">
        <f t="shared" ref="CU86:CU88" si="250">IF(CR65&lt;2,IF(CU45=0,"F","_"),"_")</f>
        <v>F</v>
      </c>
      <c r="CV86" s="73" t="str">
        <f t="shared" ref="CV86:CV88" si="251">IF(CV65&lt;3,IF(CV45=0,"F","_"),"_")</f>
        <v>F</v>
      </c>
      <c r="CW86" s="73" t="str">
        <f t="shared" ref="CW86:CW88" si="252">IF(CV65&lt;3,IF(CW45=0,"F","_"),"_")</f>
        <v>F</v>
      </c>
      <c r="CX86" s="73" t="str">
        <f t="shared" ref="CX86:CX88" si="253">IF(CV65&lt;3,IF(CX45=0,"F","_"),"_")</f>
        <v>F</v>
      </c>
      <c r="CY86" s="73" t="str">
        <f t="shared" ref="CY86:CY88" si="254">IF(CV65&lt;3,IF(CY45=0,"F","_"),"_")</f>
        <v>F</v>
      </c>
      <c r="DB86" s="59" t="str">
        <f t="shared" ref="DB86:DB102" si="255">IF(DB60&lt;2,IF(DB40=0,"F","_"),"_")</f>
        <v>_</v>
      </c>
      <c r="DC86" s="59" t="str">
        <f t="shared" ref="DC86:DC102" si="256">IF(DB60&lt;2,IF(DC40=0,"F","_"),"_")</f>
        <v>_</v>
      </c>
      <c r="DD86" s="59" t="str">
        <f t="shared" ref="DD86:DD102" si="257">IF(DB60&lt;2,IF(DD40=0,"F","_"),"_")</f>
        <v>_</v>
      </c>
      <c r="DE86" s="59" t="str">
        <f t="shared" ref="DE86:DE102" si="258">IF(DB60&lt;2,IF(DE40=0,"F","_"),"_")</f>
        <v>_</v>
      </c>
      <c r="DF86" s="59" t="str">
        <f t="shared" ref="DF86:DF102" si="259">IF(DF60&lt;2,IF(DF40=0,"F","_"),"_")</f>
        <v>F</v>
      </c>
      <c r="DG86" s="59" t="str">
        <f t="shared" ref="DG86:DG102" si="260">IF(DF60&lt;2,IF(DG40=0,"F","_"),"_")</f>
        <v>F</v>
      </c>
      <c r="DH86" s="59" t="str">
        <f t="shared" ref="DH86:DH102" si="261">IF(DF60&lt;2,IF(DH40=0,"F","_"),"_")</f>
        <v>F</v>
      </c>
      <c r="DI86" s="59" t="str">
        <f t="shared" ref="DI86:DI102" si="262">IF(DF60&lt;2,IF(DI40=0,"F","_"),"_")</f>
        <v>F</v>
      </c>
      <c r="DJ86" s="59" t="str">
        <f t="shared" ref="DJ86:DJ102" si="263">IF(DJ60&lt;2,IF(DJ40=0,"F","_"),"_")</f>
        <v>F</v>
      </c>
      <c r="DK86" s="59" t="str">
        <f t="shared" ref="DK86:DK102" si="264">IF(DJ60&lt;2,IF(DK40=0,"F","_"),"_")</f>
        <v>F</v>
      </c>
      <c r="DL86" s="59" t="str">
        <f t="shared" ref="DL86:DL102" si="265">IF(DJ60&lt;2,IF(DL40=0,"F","_"),"_")</f>
        <v>F</v>
      </c>
      <c r="DM86" s="59" t="str">
        <f t="shared" ref="DM86:DM102" si="266">IF(DJ60&lt;2,IF(DM40=0,"F","_"),"_")</f>
        <v>F</v>
      </c>
      <c r="DN86" s="59" t="str">
        <f t="shared" ref="DN86:DN102" si="267">IF(DN60&lt;2,IF(DN40=0,"F","_"),"_")</f>
        <v>F</v>
      </c>
      <c r="DO86" s="59" t="str">
        <f t="shared" ref="DO86:DO102" si="268">IF(DN60&lt;2,IF(DO40=0,"F","_"),"_")</f>
        <v>F</v>
      </c>
      <c r="DP86" s="59" t="str">
        <f t="shared" ref="DP86:DP102" si="269">IF(DN60&lt;2,IF(DP40=0,"F","_"),"_")</f>
        <v>F</v>
      </c>
      <c r="DQ86" s="59" t="str">
        <f t="shared" ref="DQ86:DQ102" si="270">IF(DN60&lt;2,IF(DQ40=0,"F","_"),"_")</f>
        <v>F</v>
      </c>
      <c r="DR86" s="59" t="str">
        <f t="shared" ref="DR86:DR102" si="271">IF(DR60&lt;2,IF(DR40=0,"F","_"),"_")</f>
        <v>F</v>
      </c>
      <c r="DS86" s="59" t="str">
        <f t="shared" ref="DS86:DS102" si="272">IF(DR60&lt;2,IF(DS40=0,"F","_"),"_")</f>
        <v>F</v>
      </c>
      <c r="DT86" s="59" t="str">
        <f t="shared" ref="DT86:DT102" si="273">IF(DR60&lt;2,IF(DT40=0,"F","_"),"_")</f>
        <v>F</v>
      </c>
      <c r="DU86" s="59" t="str">
        <f t="shared" ref="DU86:DU102" si="274">IF(DR60&lt;2,IF(DU40=0,"F","_"),"_")</f>
        <v>F</v>
      </c>
    </row>
    <row r="87" spans="14:125" ht="12.75" hidden="1" customHeight="1" x14ac:dyDescent="0.25">
      <c r="Q87" s="60">
        <v>3</v>
      </c>
      <c r="R87" s="73" t="str">
        <f t="shared" ref="R87:R88" si="275">IF(R66&lt;3,IF(R46=0,"F","_"),"_")</f>
        <v>F</v>
      </c>
      <c r="S87" s="73" t="str">
        <f t="shared" ref="S87:S88" si="276">IF(R66&lt;3,IF(S46=0,"F","_"),"_")</f>
        <v>F</v>
      </c>
      <c r="T87" s="73" t="str">
        <f t="shared" ref="T87:T88" si="277">IF(R66&lt;3,IF(T46=0,"F","_"),"_")</f>
        <v>F</v>
      </c>
      <c r="U87" s="73" t="str">
        <f t="shared" ref="U87:U88" si="278">IF(R66&lt;3,IF(U46=0,"F","_"),"_")</f>
        <v>F</v>
      </c>
      <c r="V87" s="73" t="str">
        <f t="shared" ref="V87:V88" si="279">IF(V66&lt;2,IF(V46=0,"F","_"),"_")</f>
        <v>F</v>
      </c>
      <c r="W87" s="73" t="str">
        <f t="shared" ref="W87:W88" si="280">IF(V66&lt;2,IF(W46=0,"F","_"),"_")</f>
        <v>F</v>
      </c>
      <c r="X87" s="73" t="str">
        <f t="shared" ref="X87:X88" si="281">IF(V66&lt;2,IF(X46=0,"F","_"),"_")</f>
        <v>F</v>
      </c>
      <c r="Y87" s="73" t="str">
        <f t="shared" ref="Y87:Y88" si="282">IF(V66&lt;2,IF(Y46=0,"F","_"),"_")</f>
        <v>F</v>
      </c>
      <c r="Z87" s="73" t="str">
        <f t="shared" ref="Z87:Z88" si="283">IF(Z66&lt;3,IF(Z46=0,"F","_"),"_")</f>
        <v>F</v>
      </c>
      <c r="AA87" s="73" t="str">
        <f t="shared" ref="AA87:AA88" si="284">IF(Z66&lt;3,IF(AA46=0,"F","_"),"_")</f>
        <v>F</v>
      </c>
      <c r="AB87" s="73" t="str">
        <f t="shared" ref="AB87:AB88" si="285">IF(Z66&lt;3,IF(AB46=0,"F","_"),"_")</f>
        <v>F</v>
      </c>
      <c r="AC87" s="73" t="str">
        <f t="shared" ref="AC87:AC88" si="286">IF(Z66&lt;3,IF(AC46=0,"F","_"),"_")</f>
        <v>F</v>
      </c>
      <c r="AD87" s="73" t="str">
        <f t="shared" ref="AD87:AD88" si="287">IF(AD66&lt;2,IF(AD46=0,"F","_"),"_")</f>
        <v>F</v>
      </c>
      <c r="AE87" s="73" t="str">
        <f t="shared" ref="AE87:AE88" si="288">IF(AD66&lt;2,IF(AE46=0,"F","_"),"_")</f>
        <v>F</v>
      </c>
      <c r="AF87" s="73" t="str">
        <f t="shared" ref="AF87:AF88" si="289">IF(AD66&lt;2,IF(AF46=0,"F","_"),"_")</f>
        <v>F</v>
      </c>
      <c r="AG87" s="73" t="str">
        <f t="shared" ref="AG87:AG88" si="290">IF(AD66&lt;2,IF(AG46=0,"F","_"),"_")</f>
        <v>F</v>
      </c>
      <c r="AH87" s="73" t="str">
        <f t="shared" ref="AH87:AH88" si="291">IF(AH66&lt;3,IF(AH46=0,"F","_"),"_")</f>
        <v>F</v>
      </c>
      <c r="AI87" s="73" t="str">
        <f t="shared" ref="AI87:AI88" si="292">IF(AH66&lt;3,IF(AI46=0,"F","_"),"_")</f>
        <v>F</v>
      </c>
      <c r="AJ87" s="73" t="str">
        <f t="shared" ref="AJ87:AJ88" si="293">IF(AH66&lt;3,IF(AJ46=0,"F","_"),"_")</f>
        <v>F</v>
      </c>
      <c r="AK87" s="73" t="str">
        <f t="shared" ref="AK87:AK88" si="294">IF(AH66&lt;3,IF(AK46=0,"F","_"),"_")</f>
        <v>F</v>
      </c>
      <c r="AN87" s="73" t="str">
        <f t="shared" ref="AN87:AN88" si="295">IF(AN66&lt;3,IF(AN46=0,"F","_"),"_")</f>
        <v>F</v>
      </c>
      <c r="AO87" s="73" t="str">
        <f t="shared" ref="AO87:AO88" si="296">IF(AN66&lt;3,IF(AO46=0,"F","_"),"_")</f>
        <v>F</v>
      </c>
      <c r="AP87" s="73" t="str">
        <f t="shared" ref="AP87:AP88" si="297">IF(AN66&lt;3,IF(AP46=0,"F","_"),"_")</f>
        <v>F</v>
      </c>
      <c r="AQ87" s="73" t="str">
        <f t="shared" ref="AQ87:AQ88" si="298">IF(AN66&lt;3,IF(AQ46=0,"F","_"),"_")</f>
        <v>F</v>
      </c>
      <c r="AR87" s="73" t="str">
        <f t="shared" ref="AR87:AR88" si="299">IF(AR66&lt;2,IF(AR46=0,"F","_"),"_")</f>
        <v>F</v>
      </c>
      <c r="AS87" s="73" t="str">
        <f t="shared" ref="AS87:AS88" si="300">IF(AR66&lt;2,IF(AS46=0,"F","_"),"_")</f>
        <v>F</v>
      </c>
      <c r="AT87" s="73" t="str">
        <f t="shared" ref="AT87:AT88" si="301">IF(AR66&lt;2,IF(AT46=0,"F","_"),"_")</f>
        <v>F</v>
      </c>
      <c r="AU87" s="73" t="str">
        <f t="shared" ref="AU87:AU88" si="302">IF(AR66&lt;2,IF(AU46=0,"F","_"),"_")</f>
        <v>F</v>
      </c>
      <c r="AV87" s="73" t="str">
        <f t="shared" ref="AV87:AV88" si="303">IF(AV66&lt;3,IF(AV46=0,"F","_"),"_")</f>
        <v>F</v>
      </c>
      <c r="AW87" s="73" t="str">
        <f t="shared" ref="AW87:AW88" si="304">IF(AV66&lt;3,IF(AW46=0,"F","_"),"_")</f>
        <v>F</v>
      </c>
      <c r="AX87" s="73" t="str">
        <f t="shared" ref="AX87:AX88" si="305">IF(AV66&lt;3,IF(AX46=0,"F","_"),"_")</f>
        <v>F</v>
      </c>
      <c r="AY87" s="73" t="str">
        <f t="shared" ref="AY87:AY88" si="306">IF(AV66&lt;3,IF(AY46=0,"F","_"),"_")</f>
        <v>F</v>
      </c>
      <c r="AZ87" s="73" t="str">
        <f t="shared" ref="AZ87:AZ88" si="307">IF(AZ66&lt;2,IF(AZ46=0,"F","_"),"_")</f>
        <v>F</v>
      </c>
      <c r="BA87" s="73" t="str">
        <f t="shared" ref="BA87:BA88" si="308">IF(AZ66&lt;2,IF(BA46=0,"F","_"),"_")</f>
        <v>F</v>
      </c>
      <c r="BB87" s="73" t="str">
        <f t="shared" ref="BB87:BB88" si="309">IF(AZ66&lt;2,IF(BB46=0,"F","_"),"_")</f>
        <v>F</v>
      </c>
      <c r="BC87" s="73" t="str">
        <f t="shared" ref="BC87:BC88" si="310">IF(AZ66&lt;2,IF(BC46=0,"F","_"),"_")</f>
        <v>F</v>
      </c>
      <c r="BD87" s="73" t="str">
        <f t="shared" ref="BD87:BD88" si="311">IF(BD66&lt;3,IF(BD46=0,"F","_"),"_")</f>
        <v>F</v>
      </c>
      <c r="BE87" s="73" t="str">
        <f t="shared" ref="BE87:BE88" si="312">IF(BD66&lt;3,IF(BE46=0,"F","_"),"_")</f>
        <v>F</v>
      </c>
      <c r="BF87" s="73" t="str">
        <f t="shared" ref="BF87:BF88" si="313">IF(BD66&lt;3,IF(BF46=0,"F","_"),"_")</f>
        <v>F</v>
      </c>
      <c r="BG87" s="73" t="str">
        <f t="shared" ref="BG87:BG88" si="314">IF(BD66&lt;3,IF(BG46=0,"F","_"),"_")</f>
        <v>F</v>
      </c>
      <c r="BJ87" s="73" t="str">
        <f t="shared" si="219"/>
        <v>F</v>
      </c>
      <c r="BK87" s="73" t="str">
        <f t="shared" si="220"/>
        <v>F</v>
      </c>
      <c r="BL87" s="73" t="str">
        <f t="shared" si="221"/>
        <v>F</v>
      </c>
      <c r="BM87" s="73" t="str">
        <f t="shared" si="222"/>
        <v>F</v>
      </c>
      <c r="BN87" s="76" t="str">
        <f t="shared" si="223"/>
        <v>F</v>
      </c>
      <c r="BO87" s="76" t="str">
        <f t="shared" si="224"/>
        <v>F</v>
      </c>
      <c r="BP87" s="76" t="str">
        <f t="shared" si="225"/>
        <v>F</v>
      </c>
      <c r="BQ87" s="76" t="str">
        <f t="shared" si="226"/>
        <v>F</v>
      </c>
      <c r="BR87" s="73" t="str">
        <f t="shared" si="227"/>
        <v>F</v>
      </c>
      <c r="BS87" s="73" t="str">
        <f t="shared" si="228"/>
        <v>F</v>
      </c>
      <c r="BT87" s="73" t="str">
        <f t="shared" si="229"/>
        <v>F</v>
      </c>
      <c r="BU87" s="73" t="str">
        <f t="shared" si="230"/>
        <v>F</v>
      </c>
      <c r="BV87" s="73" t="str">
        <f t="shared" ref="BV87:BV88" si="315">IF(BV66&lt;2,IF(BV46=0,"F","_"),"_")</f>
        <v>F</v>
      </c>
      <c r="BW87" s="73" t="str">
        <f t="shared" ref="BW87:BW88" si="316">IF(BV66&lt;2,IF(BW46=0,"F","_"),"_")</f>
        <v>F</v>
      </c>
      <c r="BX87" s="73" t="str">
        <f t="shared" ref="BX87:BX88" si="317">IF(BV66&lt;2,IF(BX46=0,"F","_"),"_")</f>
        <v>F</v>
      </c>
      <c r="BY87" s="73" t="str">
        <f t="shared" ref="BY87:BY88" si="318">IF(BV66&lt;2,IF(BY46=0,"F","_"),"_")</f>
        <v>F</v>
      </c>
      <c r="BZ87" s="73" t="str">
        <f t="shared" si="231"/>
        <v>F</v>
      </c>
      <c r="CA87" s="73" t="str">
        <f t="shared" si="232"/>
        <v>F</v>
      </c>
      <c r="CB87" s="73" t="str">
        <f t="shared" si="233"/>
        <v>F</v>
      </c>
      <c r="CC87" s="73" t="str">
        <f t="shared" si="234"/>
        <v>F</v>
      </c>
      <c r="CF87" s="73" t="str">
        <f t="shared" si="235"/>
        <v>F</v>
      </c>
      <c r="CG87" s="73" t="str">
        <f t="shared" si="236"/>
        <v>F</v>
      </c>
      <c r="CH87" s="73" t="str">
        <f t="shared" si="237"/>
        <v>F</v>
      </c>
      <c r="CI87" s="73" t="str">
        <f t="shared" si="238"/>
        <v>F</v>
      </c>
      <c r="CJ87" s="73" t="str">
        <f t="shared" si="239"/>
        <v>F</v>
      </c>
      <c r="CK87" s="73" t="str">
        <f t="shared" si="240"/>
        <v>F</v>
      </c>
      <c r="CL87" s="73" t="str">
        <f t="shared" si="241"/>
        <v>F</v>
      </c>
      <c r="CM87" s="73" t="str">
        <f t="shared" si="242"/>
        <v>F</v>
      </c>
      <c r="CN87" s="73" t="str">
        <f t="shared" si="243"/>
        <v>F</v>
      </c>
      <c r="CO87" s="73" t="str">
        <f t="shared" si="244"/>
        <v>F</v>
      </c>
      <c r="CP87" s="73" t="str">
        <f t="shared" si="245"/>
        <v>F</v>
      </c>
      <c r="CQ87" s="73" t="str">
        <f t="shared" si="246"/>
        <v>F</v>
      </c>
      <c r="CR87" s="73" t="str">
        <f t="shared" si="247"/>
        <v>F</v>
      </c>
      <c r="CS87" s="73" t="str">
        <f t="shared" si="248"/>
        <v>F</v>
      </c>
      <c r="CT87" s="73" t="str">
        <f t="shared" si="249"/>
        <v>F</v>
      </c>
      <c r="CU87" s="73" t="str">
        <f t="shared" si="250"/>
        <v>F</v>
      </c>
      <c r="CV87" s="73" t="str">
        <f t="shared" si="251"/>
        <v>F</v>
      </c>
      <c r="CW87" s="73" t="str">
        <f t="shared" si="252"/>
        <v>F</v>
      </c>
      <c r="CX87" s="73" t="str">
        <f t="shared" si="253"/>
        <v>F</v>
      </c>
      <c r="CY87" s="73" t="str">
        <f t="shared" si="254"/>
        <v>F</v>
      </c>
      <c r="DB87" s="59" t="str">
        <f t="shared" si="255"/>
        <v>_</v>
      </c>
      <c r="DC87" s="59" t="str">
        <f t="shared" si="256"/>
        <v>F</v>
      </c>
      <c r="DD87" s="59" t="str">
        <f t="shared" si="257"/>
        <v>F</v>
      </c>
      <c r="DE87" s="59" t="str">
        <f t="shared" si="258"/>
        <v>F</v>
      </c>
      <c r="DF87" s="59" t="str">
        <f t="shared" si="259"/>
        <v>F</v>
      </c>
      <c r="DG87" s="59" t="str">
        <f t="shared" si="260"/>
        <v>F</v>
      </c>
      <c r="DH87" s="59" t="str">
        <f t="shared" si="261"/>
        <v>F</v>
      </c>
      <c r="DI87" s="59" t="str">
        <f t="shared" si="262"/>
        <v>F</v>
      </c>
      <c r="DJ87" s="59" t="str">
        <f t="shared" si="263"/>
        <v>F</v>
      </c>
      <c r="DK87" s="59" t="str">
        <f t="shared" si="264"/>
        <v>F</v>
      </c>
      <c r="DL87" s="59" t="str">
        <f t="shared" si="265"/>
        <v>F</v>
      </c>
      <c r="DM87" s="59" t="str">
        <f t="shared" si="266"/>
        <v>F</v>
      </c>
      <c r="DN87" s="59" t="str">
        <f t="shared" si="267"/>
        <v>F</v>
      </c>
      <c r="DO87" s="59" t="str">
        <f t="shared" si="268"/>
        <v>F</v>
      </c>
      <c r="DP87" s="59" t="str">
        <f t="shared" si="269"/>
        <v>F</v>
      </c>
      <c r="DQ87" s="59" t="str">
        <f t="shared" si="270"/>
        <v>F</v>
      </c>
      <c r="DR87" s="59" t="str">
        <f t="shared" si="271"/>
        <v>F</v>
      </c>
      <c r="DS87" s="59" t="str">
        <f t="shared" si="272"/>
        <v>F</v>
      </c>
      <c r="DT87" s="59" t="str">
        <f t="shared" si="273"/>
        <v>F</v>
      </c>
      <c r="DU87" s="59" t="str">
        <f t="shared" si="274"/>
        <v>F</v>
      </c>
    </row>
    <row r="88" spans="14:125" ht="12.75" hidden="1" customHeight="1" x14ac:dyDescent="0.25">
      <c r="Q88" s="60">
        <v>4</v>
      </c>
      <c r="R88" s="73" t="str">
        <f t="shared" si="275"/>
        <v>F</v>
      </c>
      <c r="S88" s="73" t="str">
        <f t="shared" si="276"/>
        <v>F</v>
      </c>
      <c r="T88" s="73" t="str">
        <f t="shared" si="277"/>
        <v>F</v>
      </c>
      <c r="U88" s="73" t="str">
        <f t="shared" si="278"/>
        <v>F</v>
      </c>
      <c r="V88" s="73" t="str">
        <f t="shared" si="279"/>
        <v>F</v>
      </c>
      <c r="W88" s="73" t="str">
        <f t="shared" si="280"/>
        <v>F</v>
      </c>
      <c r="X88" s="73" t="str">
        <f t="shared" si="281"/>
        <v>F</v>
      </c>
      <c r="Y88" s="73" t="str">
        <f t="shared" si="282"/>
        <v>F</v>
      </c>
      <c r="Z88" s="73" t="str">
        <f t="shared" si="283"/>
        <v>F</v>
      </c>
      <c r="AA88" s="73" t="str">
        <f t="shared" si="284"/>
        <v>F</v>
      </c>
      <c r="AB88" s="73" t="str">
        <f t="shared" si="285"/>
        <v>F</v>
      </c>
      <c r="AC88" s="73" t="str">
        <f t="shared" si="286"/>
        <v>F</v>
      </c>
      <c r="AD88" s="73" t="str">
        <f t="shared" si="287"/>
        <v>F</v>
      </c>
      <c r="AE88" s="73" t="str">
        <f t="shared" si="288"/>
        <v>F</v>
      </c>
      <c r="AF88" s="73" t="str">
        <f t="shared" si="289"/>
        <v>F</v>
      </c>
      <c r="AG88" s="73" t="str">
        <f t="shared" si="290"/>
        <v>F</v>
      </c>
      <c r="AH88" s="73" t="str">
        <f t="shared" si="291"/>
        <v>F</v>
      </c>
      <c r="AI88" s="73" t="str">
        <f t="shared" si="292"/>
        <v>F</v>
      </c>
      <c r="AJ88" s="73" t="str">
        <f t="shared" si="293"/>
        <v>F</v>
      </c>
      <c r="AK88" s="73" t="str">
        <f t="shared" si="294"/>
        <v>F</v>
      </c>
      <c r="AN88" s="73" t="str">
        <f t="shared" si="295"/>
        <v>F</v>
      </c>
      <c r="AO88" s="73" t="str">
        <f t="shared" si="296"/>
        <v>F</v>
      </c>
      <c r="AP88" s="73" t="str">
        <f t="shared" si="297"/>
        <v>F</v>
      </c>
      <c r="AQ88" s="73" t="str">
        <f t="shared" si="298"/>
        <v>F</v>
      </c>
      <c r="AR88" s="73" t="str">
        <f t="shared" si="299"/>
        <v>F</v>
      </c>
      <c r="AS88" s="73" t="str">
        <f t="shared" si="300"/>
        <v>F</v>
      </c>
      <c r="AT88" s="73" t="str">
        <f t="shared" si="301"/>
        <v>F</v>
      </c>
      <c r="AU88" s="73" t="str">
        <f t="shared" si="302"/>
        <v>F</v>
      </c>
      <c r="AV88" s="73" t="str">
        <f t="shared" si="303"/>
        <v>F</v>
      </c>
      <c r="AW88" s="73" t="str">
        <f t="shared" si="304"/>
        <v>F</v>
      </c>
      <c r="AX88" s="73" t="str">
        <f t="shared" si="305"/>
        <v>F</v>
      </c>
      <c r="AY88" s="73" t="str">
        <f t="shared" si="306"/>
        <v>F</v>
      </c>
      <c r="AZ88" s="73" t="str">
        <f t="shared" si="307"/>
        <v>F</v>
      </c>
      <c r="BA88" s="73" t="str">
        <f t="shared" si="308"/>
        <v>F</v>
      </c>
      <c r="BB88" s="73" t="str">
        <f t="shared" si="309"/>
        <v>F</v>
      </c>
      <c r="BC88" s="73" t="str">
        <f t="shared" si="310"/>
        <v>F</v>
      </c>
      <c r="BD88" s="73" t="str">
        <f t="shared" si="311"/>
        <v>F</v>
      </c>
      <c r="BE88" s="73" t="str">
        <f t="shared" si="312"/>
        <v>F</v>
      </c>
      <c r="BF88" s="73" t="str">
        <f t="shared" si="313"/>
        <v>F</v>
      </c>
      <c r="BG88" s="73" t="str">
        <f t="shared" si="314"/>
        <v>F</v>
      </c>
      <c r="BJ88" s="73" t="str">
        <f t="shared" si="219"/>
        <v>F</v>
      </c>
      <c r="BK88" s="73" t="str">
        <f t="shared" si="220"/>
        <v>F</v>
      </c>
      <c r="BL88" s="73" t="str">
        <f t="shared" si="221"/>
        <v>F</v>
      </c>
      <c r="BM88" s="73" t="str">
        <f t="shared" si="222"/>
        <v>F</v>
      </c>
      <c r="BN88" s="76" t="str">
        <f t="shared" si="223"/>
        <v>F</v>
      </c>
      <c r="BO88" s="76" t="str">
        <f t="shared" si="224"/>
        <v>F</v>
      </c>
      <c r="BP88" s="76" t="str">
        <f t="shared" si="225"/>
        <v>F</v>
      </c>
      <c r="BQ88" s="76" t="str">
        <f t="shared" si="226"/>
        <v>F</v>
      </c>
      <c r="BR88" s="73" t="str">
        <f t="shared" si="227"/>
        <v>F</v>
      </c>
      <c r="BS88" s="73" t="str">
        <f t="shared" si="228"/>
        <v>F</v>
      </c>
      <c r="BT88" s="73" t="str">
        <f t="shared" si="229"/>
        <v>F</v>
      </c>
      <c r="BU88" s="73" t="str">
        <f t="shared" si="230"/>
        <v>F</v>
      </c>
      <c r="BV88" s="73" t="str">
        <f t="shared" si="315"/>
        <v>F</v>
      </c>
      <c r="BW88" s="73" t="str">
        <f t="shared" si="316"/>
        <v>F</v>
      </c>
      <c r="BX88" s="73" t="str">
        <f t="shared" si="317"/>
        <v>F</v>
      </c>
      <c r="BY88" s="73" t="str">
        <f t="shared" si="318"/>
        <v>F</v>
      </c>
      <c r="BZ88" s="73" t="str">
        <f t="shared" si="231"/>
        <v>F</v>
      </c>
      <c r="CA88" s="73" t="str">
        <f t="shared" si="232"/>
        <v>F</v>
      </c>
      <c r="CB88" s="73" t="str">
        <f t="shared" si="233"/>
        <v>F</v>
      </c>
      <c r="CC88" s="73" t="str">
        <f t="shared" si="234"/>
        <v>F</v>
      </c>
      <c r="CF88" s="73" t="str">
        <f t="shared" si="235"/>
        <v>F</v>
      </c>
      <c r="CG88" s="73" t="str">
        <f t="shared" si="236"/>
        <v>F</v>
      </c>
      <c r="CH88" s="73" t="str">
        <f t="shared" si="237"/>
        <v>F</v>
      </c>
      <c r="CI88" s="73" t="str">
        <f t="shared" si="238"/>
        <v>F</v>
      </c>
      <c r="CJ88" s="73" t="str">
        <f t="shared" si="239"/>
        <v>F</v>
      </c>
      <c r="CK88" s="73" t="str">
        <f t="shared" si="240"/>
        <v>F</v>
      </c>
      <c r="CL88" s="73" t="str">
        <f t="shared" si="241"/>
        <v>F</v>
      </c>
      <c r="CM88" s="73" t="str">
        <f t="shared" si="242"/>
        <v>F</v>
      </c>
      <c r="CN88" s="73" t="str">
        <f t="shared" si="243"/>
        <v>F</v>
      </c>
      <c r="CO88" s="73" t="str">
        <f t="shared" si="244"/>
        <v>F</v>
      </c>
      <c r="CP88" s="73" t="str">
        <f t="shared" si="245"/>
        <v>F</v>
      </c>
      <c r="CQ88" s="73" t="str">
        <f t="shared" si="246"/>
        <v>F</v>
      </c>
      <c r="CR88" s="73" t="str">
        <f t="shared" si="247"/>
        <v>F</v>
      </c>
      <c r="CS88" s="73" t="str">
        <f t="shared" si="248"/>
        <v>F</v>
      </c>
      <c r="CT88" s="73" t="str">
        <f t="shared" si="249"/>
        <v>F</v>
      </c>
      <c r="CU88" s="73" t="str">
        <f t="shared" si="250"/>
        <v>F</v>
      </c>
      <c r="CV88" s="73" t="str">
        <f t="shared" si="251"/>
        <v>F</v>
      </c>
      <c r="CW88" s="73" t="str">
        <f t="shared" si="252"/>
        <v>F</v>
      </c>
      <c r="CX88" s="73" t="str">
        <f t="shared" si="253"/>
        <v>F</v>
      </c>
      <c r="CY88" s="73" t="str">
        <f t="shared" si="254"/>
        <v>F</v>
      </c>
      <c r="DB88" s="59" t="str">
        <f t="shared" si="255"/>
        <v>_</v>
      </c>
      <c r="DC88" s="59" t="str">
        <f t="shared" si="256"/>
        <v>F</v>
      </c>
      <c r="DD88" s="59" t="str">
        <f t="shared" si="257"/>
        <v>F</v>
      </c>
      <c r="DE88" s="59" t="str">
        <f t="shared" si="258"/>
        <v>F</v>
      </c>
      <c r="DF88" s="59" t="str">
        <f t="shared" si="259"/>
        <v>F</v>
      </c>
      <c r="DG88" s="59" t="str">
        <f t="shared" si="260"/>
        <v>F</v>
      </c>
      <c r="DH88" s="59" t="str">
        <f t="shared" si="261"/>
        <v>F</v>
      </c>
      <c r="DI88" s="59" t="str">
        <f t="shared" si="262"/>
        <v>F</v>
      </c>
      <c r="DJ88" s="59" t="str">
        <f t="shared" si="263"/>
        <v>F</v>
      </c>
      <c r="DK88" s="59" t="str">
        <f t="shared" si="264"/>
        <v>F</v>
      </c>
      <c r="DL88" s="59" t="str">
        <f t="shared" si="265"/>
        <v>F</v>
      </c>
      <c r="DM88" s="59" t="str">
        <f t="shared" si="266"/>
        <v>F</v>
      </c>
      <c r="DN88" s="59" t="str">
        <f t="shared" si="267"/>
        <v>F</v>
      </c>
      <c r="DO88" s="59" t="str">
        <f t="shared" si="268"/>
        <v>F</v>
      </c>
      <c r="DP88" s="59" t="str">
        <f t="shared" si="269"/>
        <v>F</v>
      </c>
      <c r="DQ88" s="59" t="str">
        <f t="shared" si="270"/>
        <v>F</v>
      </c>
      <c r="DR88" s="59" t="str">
        <f t="shared" si="271"/>
        <v>F</v>
      </c>
      <c r="DS88" s="59" t="str">
        <f t="shared" si="272"/>
        <v>F</v>
      </c>
      <c r="DT88" s="59" t="str">
        <f t="shared" si="273"/>
        <v>F</v>
      </c>
      <c r="DU88" s="59" t="str">
        <f t="shared" si="274"/>
        <v>F</v>
      </c>
    </row>
    <row r="89" spans="14:125" ht="12.75" hidden="1" customHeight="1" x14ac:dyDescent="0.25">
      <c r="Q89" s="60">
        <v>5</v>
      </c>
      <c r="R89" s="69" t="str">
        <f t="shared" ref="R89:R90" si="319">IF(R68&lt;1,IF(R48=0,"F","_"),"_")</f>
        <v>F</v>
      </c>
      <c r="S89" s="69" t="str">
        <f t="shared" ref="S89:S90" si="320">IF(R68&lt;1,IF(S48=0,"F","_"),"_")</f>
        <v>F</v>
      </c>
      <c r="T89" s="69" t="str">
        <f t="shared" ref="T89:T90" si="321">IF(R68&lt;1,IF(T48=0,"F","_"),"_")</f>
        <v>F</v>
      </c>
      <c r="U89" s="69" t="str">
        <f t="shared" ref="U89:U90" si="322">IF(R68&lt;1,IF(U48=0,"F","_"),"_")</f>
        <v>F</v>
      </c>
      <c r="V89" s="69" t="str">
        <f t="shared" ref="V89:V90" si="323">IF(V68&lt;2,IF(V48=0,"F","_"),"_")</f>
        <v>F</v>
      </c>
      <c r="W89" s="69" t="str">
        <f t="shared" ref="W89:W90" si="324">IF(V68&lt;2,IF(W48=0,"F","_"),"_")</f>
        <v>F</v>
      </c>
      <c r="X89" s="69" t="str">
        <f t="shared" ref="X89:X90" si="325">IF(V68&lt;2,IF(X48=0,"F","_"),"_")</f>
        <v>F</v>
      </c>
      <c r="Y89" s="69" t="str">
        <f t="shared" ref="Y89:Y90" si="326">IF(V68&lt;2,IF(Y48=0,"F","_"),"_")</f>
        <v>F</v>
      </c>
      <c r="Z89" s="69" t="str">
        <f t="shared" ref="Z89:Z90" si="327">IF(Z68&lt;2,IF(Z48=0,"F","_"),"_")</f>
        <v>F</v>
      </c>
      <c r="AA89" s="69" t="str">
        <f t="shared" ref="AA89:AA90" si="328">IF(Z68&lt;2,IF(AA48=0,"F","_"),"_")</f>
        <v>F</v>
      </c>
      <c r="AB89" s="69" t="str">
        <f t="shared" ref="AB89:AB90" si="329">IF(Z68&lt;2,IF(AB48=0,"F","_"),"_")</f>
        <v>F</v>
      </c>
      <c r="AC89" s="69" t="str">
        <f t="shared" ref="AC89:AC90" si="330">IF(Z68&lt;2,IF(AC48=0,"F","_"),"_")</f>
        <v>F</v>
      </c>
      <c r="AD89" s="69" t="str">
        <f t="shared" ref="AD89:AD90" si="331">IF(AD68&lt;2,IF(AD48=0,"F","_"),"_")</f>
        <v>F</v>
      </c>
      <c r="AE89" s="69" t="str">
        <f t="shared" ref="AE89:AE90" si="332">IF(AD68&lt;2,IF(AE48=0,"F","_"),"_")</f>
        <v>F</v>
      </c>
      <c r="AF89" s="69" t="str">
        <f t="shared" ref="AF89:AF90" si="333">IF(AD68&lt;2,IF(AF48=0,"F","_"),"_")</f>
        <v>F</v>
      </c>
      <c r="AG89" s="69" t="str">
        <f t="shared" ref="AG89:AG90" si="334">IF(AD68&lt;2,IF(AG48=0,"F","_"),"_")</f>
        <v>F</v>
      </c>
      <c r="AH89" s="69" t="str">
        <f t="shared" ref="AH89:AH90" si="335">IF(AH68&lt;2,IF(AH48=0,"F","_"),"_")</f>
        <v>F</v>
      </c>
      <c r="AI89" s="69" t="str">
        <f t="shared" ref="AI89:AI90" si="336">IF(AH68&lt;2,IF(AI48=0,"F","_"),"_")</f>
        <v>F</v>
      </c>
      <c r="AJ89" s="69" t="str">
        <f t="shared" ref="AJ89:AJ90" si="337">IF(AH68&lt;2,IF(AJ48=0,"F","_"),"_")</f>
        <v>F</v>
      </c>
      <c r="AK89" s="69" t="str">
        <f t="shared" ref="AK89:AK90" si="338">IF(AH68&lt;2,IF(AK48=0,"F","_"),"_")</f>
        <v>F</v>
      </c>
      <c r="AN89" s="69" t="str">
        <f t="shared" ref="AN89:AN90" si="339">IF(AN68&lt;2,IF(AN48=0,"F","_"),"_")</f>
        <v>F</v>
      </c>
      <c r="AO89" s="69" t="str">
        <f t="shared" ref="AO89:AO90" si="340">IF(AN68&lt;2,IF(AO48=0,"F","_"),"_")</f>
        <v>F</v>
      </c>
      <c r="AP89" s="69" t="str">
        <f t="shared" ref="AP89:AP90" si="341">IF(AN68&lt;2,IF(AP48=0,"F","_"),"_")</f>
        <v>F</v>
      </c>
      <c r="AQ89" s="69" t="str">
        <f t="shared" ref="AQ89:AQ90" si="342">IF(AN68&lt;2,IF(AQ48=0,"F","_"),"_")</f>
        <v>F</v>
      </c>
      <c r="AR89" s="69" t="str">
        <f t="shared" ref="AR89:AR90" si="343">IF(AR68&lt;2,IF(AR48=0,"F","_"),"_")</f>
        <v>F</v>
      </c>
      <c r="AS89" s="69" t="str">
        <f t="shared" ref="AS89:AS90" si="344">IF(AR68&lt;2,IF(AS48=0,"F","_"),"_")</f>
        <v>F</v>
      </c>
      <c r="AT89" s="69" t="str">
        <f t="shared" ref="AT89:AT90" si="345">IF(AR68&lt;2,IF(AT48=0,"F","_"),"_")</f>
        <v>F</v>
      </c>
      <c r="AU89" s="69" t="str">
        <f t="shared" ref="AU89:AU90" si="346">IF(AR68&lt;2,IF(AU48=0,"F","_"),"_")</f>
        <v>F</v>
      </c>
      <c r="AV89" s="69" t="str">
        <f t="shared" ref="AV89:AV90" si="347">IF(AV68&lt;2,IF(AV48=0,"F","_"),"_")</f>
        <v>F</v>
      </c>
      <c r="AW89" s="69" t="str">
        <f t="shared" ref="AW89:AW90" si="348">IF(AV68&lt;2,IF(AW48=0,"F","_"),"_")</f>
        <v>F</v>
      </c>
      <c r="AX89" s="69" t="str">
        <f t="shared" ref="AX89:AX90" si="349">IF(AV68&lt;2,IF(AX48=0,"F","_"),"_")</f>
        <v>F</v>
      </c>
      <c r="AY89" s="69" t="str">
        <f t="shared" ref="AY89:AY90" si="350">IF(AV68&lt;2,IF(AY48=0,"F","_"),"_")</f>
        <v>F</v>
      </c>
      <c r="AZ89" s="69" t="str">
        <f t="shared" ref="AZ89:AZ90" si="351">IF(AZ68&lt;2,IF(AZ48=0,"F","_"),"_")</f>
        <v>F</v>
      </c>
      <c r="BA89" s="69" t="str">
        <f t="shared" ref="BA89:BA90" si="352">IF(AZ68&lt;2,IF(BA48=0,"F","_"),"_")</f>
        <v>F</v>
      </c>
      <c r="BB89" s="69" t="str">
        <f t="shared" ref="BB89:BB90" si="353">IF(AZ68&lt;2,IF(BB48=0,"F","_"),"_")</f>
        <v>F</v>
      </c>
      <c r="BC89" s="69" t="str">
        <f t="shared" ref="BC89:BC90" si="354">IF(AZ68&lt;2,IF(BC48=0,"F","_"),"_")</f>
        <v>F</v>
      </c>
      <c r="BD89" s="69" t="str">
        <f t="shared" ref="BD89:BD90" si="355">IF(BD68&lt;2,IF(BD48=0,"F","_"),"_")</f>
        <v>F</v>
      </c>
      <c r="BE89" s="69" t="str">
        <f t="shared" ref="BE89:BE90" si="356">IF(BD68&lt;2,IF(BE48=0,"F","_"),"_")</f>
        <v>F</v>
      </c>
      <c r="BF89" s="69" t="str">
        <f t="shared" ref="BF89:BF90" si="357">IF(BD68&lt;2,IF(BF48=0,"F","_"),"_")</f>
        <v>F</v>
      </c>
      <c r="BG89" s="69" t="str">
        <f t="shared" ref="BG89:BG90" si="358">IF(BD68&lt;2,IF(BG48=0,"F","_"),"_")</f>
        <v>F</v>
      </c>
      <c r="BJ89" s="69" t="str">
        <f t="shared" ref="BJ89:BJ90" si="359">IF(BJ68&lt;2,IF(BJ48=0,"F","_"),"_")</f>
        <v>F</v>
      </c>
      <c r="BK89" s="69" t="str">
        <f t="shared" ref="BK89:BK90" si="360">IF(BJ68&lt;2,IF(BK48=0,"F","_"),"_")</f>
        <v>F</v>
      </c>
      <c r="BL89" s="69" t="str">
        <f t="shared" ref="BL89:BL90" si="361">IF(BJ68&lt;2,IF(BL48=0,"F","_"),"_")</f>
        <v>F</v>
      </c>
      <c r="BM89" s="69" t="str">
        <f t="shared" ref="BM89:BM90" si="362">IF(BJ68&lt;2,IF(BM48=0,"F","_"),"_")</f>
        <v>F</v>
      </c>
      <c r="BN89" s="76" t="str">
        <f t="shared" si="223"/>
        <v>F</v>
      </c>
      <c r="BO89" s="76" t="str">
        <f t="shared" si="224"/>
        <v>F</v>
      </c>
      <c r="BP89" s="76" t="str">
        <f t="shared" si="225"/>
        <v>F</v>
      </c>
      <c r="BQ89" s="76" t="str">
        <f t="shared" si="226"/>
        <v>F</v>
      </c>
      <c r="BR89" s="69" t="str">
        <f t="shared" ref="BR89:BR90" si="363">IF(BR68&lt;2,IF(BR48=0,"F","_"),"_")</f>
        <v>F</v>
      </c>
      <c r="BS89" s="69" t="str">
        <f t="shared" ref="BS89:BS90" si="364">IF(BR68&lt;2,IF(BS48=0,"F","_"),"_")</f>
        <v>F</v>
      </c>
      <c r="BT89" s="69" t="str">
        <f t="shared" ref="BT89:BT90" si="365">IF(BR68&lt;2,IF(BT48=0,"F","_"),"_")</f>
        <v>F</v>
      </c>
      <c r="BU89" s="69" t="str">
        <f t="shared" ref="BU89:BU90" si="366">IF(BR68&lt;2,IF(BU48=0,"F","_"),"_")</f>
        <v>F</v>
      </c>
      <c r="BV89" s="69" t="str">
        <f t="shared" ref="BV89:BV90" si="367">IF(BV68&lt;2,IF(BV48=0,"F","_"),"_")</f>
        <v>F</v>
      </c>
      <c r="BW89" s="69" t="str">
        <f t="shared" ref="BW89:BW90" si="368">IF(BV68&lt;2,IF(BW48=0,"F","_"),"_")</f>
        <v>F</v>
      </c>
      <c r="BX89" s="69" t="str">
        <f t="shared" ref="BX89:BX90" si="369">IF(BV68&lt;2,IF(BX48=0,"F","_"),"_")</f>
        <v>F</v>
      </c>
      <c r="BY89" s="69" t="str">
        <f t="shared" ref="BY89:BY90" si="370">IF(BV68&lt;2,IF(BY48=0,"F","_"),"_")</f>
        <v>F</v>
      </c>
      <c r="BZ89" s="69" t="str">
        <f t="shared" ref="BZ89:BZ90" si="371">IF(BZ68&lt;2,IF(BZ48=0,"F","_"),"_")</f>
        <v>F</v>
      </c>
      <c r="CA89" s="69" t="str">
        <f t="shared" ref="CA89:CA90" si="372">IF(BZ68&lt;2,IF(CA48=0,"F","_"),"_")</f>
        <v>F</v>
      </c>
      <c r="CB89" s="69" t="str">
        <f t="shared" ref="CB89:CB90" si="373">IF(BZ68&lt;2,IF(CB48=0,"F","_"),"_")</f>
        <v>F</v>
      </c>
      <c r="CC89" s="69" t="str">
        <f t="shared" ref="CC89:CC90" si="374">IF(BZ68&lt;2,IF(CC48=0,"F","_"),"_")</f>
        <v>F</v>
      </c>
      <c r="CF89" s="69" t="str">
        <f t="shared" ref="CF89:CF90" si="375">IF(CF68&lt;2,IF(CF48=0,"F","_"),"_")</f>
        <v>F</v>
      </c>
      <c r="CG89" s="69" t="str">
        <f t="shared" ref="CG89:CG90" si="376">IF(CF68&lt;2,IF(CG48=0,"F","_"),"_")</f>
        <v>F</v>
      </c>
      <c r="CH89" s="69" t="str">
        <f t="shared" ref="CH89:CH90" si="377">IF(CF68&lt;2,IF(CH48=0,"F","_"),"_")</f>
        <v>F</v>
      </c>
      <c r="CI89" s="69" t="str">
        <f t="shared" ref="CI89:CI90" si="378">IF(CF68&lt;2,IF(CI48=0,"F","_"),"_")</f>
        <v>F</v>
      </c>
      <c r="CJ89" s="69" t="str">
        <f t="shared" ref="CJ89:CJ90" si="379">IF(CJ68&lt;2,IF(CJ48=0,"F","_"),"_")</f>
        <v>F</v>
      </c>
      <c r="CK89" s="69" t="str">
        <f t="shared" ref="CK89:CK90" si="380">IF(CJ68&lt;2,IF(CK48=0,"F","_"),"_")</f>
        <v>F</v>
      </c>
      <c r="CL89" s="69" t="str">
        <f t="shared" ref="CL89:CL90" si="381">IF(CJ68&lt;2,IF(CL48=0,"F","_"),"_")</f>
        <v>F</v>
      </c>
      <c r="CM89" s="69" t="str">
        <f t="shared" ref="CM89:CM90" si="382">IF(CJ68&lt;2,IF(CM48=0,"F","_"),"_")</f>
        <v>F</v>
      </c>
      <c r="CN89" s="69" t="str">
        <f t="shared" ref="CN89:CN90" si="383">IF(CN68&lt;2,IF(CN48=0,"F","_"),"_")</f>
        <v>F</v>
      </c>
      <c r="CO89" s="69" t="str">
        <f t="shared" ref="CO89:CO90" si="384">IF(CN68&lt;2,IF(CO48=0,"F","_"),"_")</f>
        <v>F</v>
      </c>
      <c r="CP89" s="69" t="str">
        <f t="shared" ref="CP89:CP90" si="385">IF(CN68&lt;2,IF(CP48=0,"F","_"),"_")</f>
        <v>F</v>
      </c>
      <c r="CQ89" s="69" t="str">
        <f t="shared" ref="CQ89:CQ90" si="386">IF(CN68&lt;2,IF(CQ48=0,"F","_"),"_")</f>
        <v>F</v>
      </c>
      <c r="CR89" s="69" t="str">
        <f t="shared" ref="CR89:CR90" si="387">IF(CR68&lt;2,IF(CR48=0,"F","_"),"_")</f>
        <v>F</v>
      </c>
      <c r="CS89" s="69" t="str">
        <f t="shared" ref="CS89:CS90" si="388">IF(CR68&lt;2,IF(CS48=0,"F","_"),"_")</f>
        <v>F</v>
      </c>
      <c r="CT89" s="69" t="str">
        <f t="shared" ref="CT89:CT90" si="389">IF(CR68&lt;2,IF(CT48=0,"F","_"),"_")</f>
        <v>F</v>
      </c>
      <c r="CU89" s="69" t="str">
        <f t="shared" ref="CU89:CU90" si="390">IF(CR68&lt;2,IF(CU48=0,"F","_"),"_")</f>
        <v>F</v>
      </c>
      <c r="CV89" s="69" t="str">
        <f t="shared" ref="CV89:CV90" si="391">IF(CV68&lt;2,IF(CV48=0,"F","_"),"_")</f>
        <v>F</v>
      </c>
      <c r="CW89" s="69" t="str">
        <f t="shared" ref="CW89:CW90" si="392">IF(CV68&lt;2,IF(CW48=0,"F","_"),"_")</f>
        <v>F</v>
      </c>
      <c r="CX89" s="69" t="str">
        <f t="shared" ref="CX89:CX90" si="393">IF(CV68&lt;2,IF(CX48=0,"F","_"),"_")</f>
        <v>F</v>
      </c>
      <c r="CY89" s="69" t="str">
        <f t="shared" ref="CY89:CY90" si="394">IF(CV68&lt;2,IF(CY48=0,"F","_"),"_")</f>
        <v>F</v>
      </c>
      <c r="DB89" s="59" t="str">
        <f t="shared" si="255"/>
        <v>F</v>
      </c>
      <c r="DC89" s="59" t="str">
        <f t="shared" si="256"/>
        <v>F</v>
      </c>
      <c r="DD89" s="59" t="str">
        <f t="shared" si="257"/>
        <v>F</v>
      </c>
      <c r="DE89" s="59" t="str">
        <f t="shared" si="258"/>
        <v>F</v>
      </c>
      <c r="DF89" s="59" t="str">
        <f t="shared" si="259"/>
        <v>F</v>
      </c>
      <c r="DG89" s="59" t="str">
        <f t="shared" si="260"/>
        <v>F</v>
      </c>
      <c r="DH89" s="59" t="str">
        <f t="shared" si="261"/>
        <v>F</v>
      </c>
      <c r="DI89" s="59" t="str">
        <f t="shared" si="262"/>
        <v>F</v>
      </c>
      <c r="DJ89" s="59" t="str">
        <f t="shared" si="263"/>
        <v>F</v>
      </c>
      <c r="DK89" s="59" t="str">
        <f t="shared" si="264"/>
        <v>F</v>
      </c>
      <c r="DL89" s="59" t="str">
        <f t="shared" si="265"/>
        <v>F</v>
      </c>
      <c r="DM89" s="59" t="str">
        <f t="shared" si="266"/>
        <v>F</v>
      </c>
      <c r="DN89" s="59" t="str">
        <f t="shared" si="267"/>
        <v>F</v>
      </c>
      <c r="DO89" s="59" t="str">
        <f t="shared" si="268"/>
        <v>F</v>
      </c>
      <c r="DP89" s="59" t="str">
        <f t="shared" si="269"/>
        <v>F</v>
      </c>
      <c r="DQ89" s="59" t="str">
        <f t="shared" si="270"/>
        <v>F</v>
      </c>
      <c r="DR89" s="59" t="str">
        <f t="shared" si="271"/>
        <v>F</v>
      </c>
      <c r="DS89" s="59" t="str">
        <f t="shared" si="272"/>
        <v>F</v>
      </c>
      <c r="DT89" s="59" t="str">
        <f t="shared" si="273"/>
        <v>F</v>
      </c>
      <c r="DU89" s="59" t="str">
        <f t="shared" si="274"/>
        <v>F</v>
      </c>
    </row>
    <row r="90" spans="14:125" ht="12.75" hidden="1" customHeight="1" x14ac:dyDescent="0.25">
      <c r="Q90" s="60">
        <v>6</v>
      </c>
      <c r="R90" s="69" t="str">
        <f t="shared" si="319"/>
        <v>F</v>
      </c>
      <c r="S90" s="69" t="str">
        <f t="shared" si="320"/>
        <v>F</v>
      </c>
      <c r="T90" s="69" t="str">
        <f t="shared" si="321"/>
        <v>F</v>
      </c>
      <c r="U90" s="69" t="str">
        <f t="shared" si="322"/>
        <v>F</v>
      </c>
      <c r="V90" s="69" t="str">
        <f t="shared" si="323"/>
        <v>F</v>
      </c>
      <c r="W90" s="69" t="str">
        <f t="shared" si="324"/>
        <v>F</v>
      </c>
      <c r="X90" s="69" t="str">
        <f t="shared" si="325"/>
        <v>F</v>
      </c>
      <c r="Y90" s="69" t="str">
        <f t="shared" si="326"/>
        <v>F</v>
      </c>
      <c r="Z90" s="69" t="str">
        <f t="shared" si="327"/>
        <v>F</v>
      </c>
      <c r="AA90" s="69" t="str">
        <f t="shared" si="328"/>
        <v>F</v>
      </c>
      <c r="AB90" s="69" t="str">
        <f t="shared" si="329"/>
        <v>F</v>
      </c>
      <c r="AC90" s="69" t="str">
        <f t="shared" si="330"/>
        <v>F</v>
      </c>
      <c r="AD90" s="69" t="str">
        <f t="shared" si="331"/>
        <v>F</v>
      </c>
      <c r="AE90" s="69" t="str">
        <f t="shared" si="332"/>
        <v>F</v>
      </c>
      <c r="AF90" s="69" t="str">
        <f t="shared" si="333"/>
        <v>F</v>
      </c>
      <c r="AG90" s="69" t="str">
        <f t="shared" si="334"/>
        <v>F</v>
      </c>
      <c r="AH90" s="69" t="str">
        <f t="shared" si="335"/>
        <v>F</v>
      </c>
      <c r="AI90" s="69" t="str">
        <f t="shared" si="336"/>
        <v>F</v>
      </c>
      <c r="AJ90" s="69" t="str">
        <f t="shared" si="337"/>
        <v>F</v>
      </c>
      <c r="AK90" s="69" t="str">
        <f t="shared" si="338"/>
        <v>F</v>
      </c>
      <c r="AN90" s="69" t="str">
        <f t="shared" si="339"/>
        <v>F</v>
      </c>
      <c r="AO90" s="69" t="str">
        <f t="shared" si="340"/>
        <v>F</v>
      </c>
      <c r="AP90" s="69" t="str">
        <f t="shared" si="341"/>
        <v>F</v>
      </c>
      <c r="AQ90" s="69" t="str">
        <f t="shared" si="342"/>
        <v>F</v>
      </c>
      <c r="AR90" s="69" t="str">
        <f t="shared" si="343"/>
        <v>F</v>
      </c>
      <c r="AS90" s="69" t="str">
        <f t="shared" si="344"/>
        <v>F</v>
      </c>
      <c r="AT90" s="69" t="str">
        <f t="shared" si="345"/>
        <v>F</v>
      </c>
      <c r="AU90" s="69" t="str">
        <f t="shared" si="346"/>
        <v>F</v>
      </c>
      <c r="AV90" s="69" t="str">
        <f t="shared" si="347"/>
        <v>F</v>
      </c>
      <c r="AW90" s="69" t="str">
        <f t="shared" si="348"/>
        <v>F</v>
      </c>
      <c r="AX90" s="69" t="str">
        <f t="shared" si="349"/>
        <v>F</v>
      </c>
      <c r="AY90" s="69" t="str">
        <f t="shared" si="350"/>
        <v>F</v>
      </c>
      <c r="AZ90" s="69" t="str">
        <f t="shared" si="351"/>
        <v>F</v>
      </c>
      <c r="BA90" s="69" t="str">
        <f t="shared" si="352"/>
        <v>F</v>
      </c>
      <c r="BB90" s="69" t="str">
        <f t="shared" si="353"/>
        <v>F</v>
      </c>
      <c r="BC90" s="69" t="str">
        <f t="shared" si="354"/>
        <v>F</v>
      </c>
      <c r="BD90" s="69" t="str">
        <f t="shared" si="355"/>
        <v>F</v>
      </c>
      <c r="BE90" s="69" t="str">
        <f t="shared" si="356"/>
        <v>F</v>
      </c>
      <c r="BF90" s="69" t="str">
        <f t="shared" si="357"/>
        <v>F</v>
      </c>
      <c r="BG90" s="69" t="str">
        <f t="shared" si="358"/>
        <v>F</v>
      </c>
      <c r="BJ90" s="69" t="str">
        <f t="shared" si="359"/>
        <v>F</v>
      </c>
      <c r="BK90" s="69" t="str">
        <f t="shared" si="360"/>
        <v>F</v>
      </c>
      <c r="BL90" s="69" t="str">
        <f t="shared" si="361"/>
        <v>F</v>
      </c>
      <c r="BM90" s="69" t="str">
        <f t="shared" si="362"/>
        <v>F</v>
      </c>
      <c r="BN90" s="76" t="str">
        <f t="shared" si="223"/>
        <v>F</v>
      </c>
      <c r="BO90" s="76" t="str">
        <f t="shared" si="224"/>
        <v>F</v>
      </c>
      <c r="BP90" s="76" t="str">
        <f t="shared" si="225"/>
        <v>F</v>
      </c>
      <c r="BQ90" s="76" t="str">
        <f t="shared" si="226"/>
        <v>F</v>
      </c>
      <c r="BR90" s="69" t="str">
        <f t="shared" si="363"/>
        <v>F</v>
      </c>
      <c r="BS90" s="69" t="str">
        <f t="shared" si="364"/>
        <v>F</v>
      </c>
      <c r="BT90" s="69" t="str">
        <f t="shared" si="365"/>
        <v>F</v>
      </c>
      <c r="BU90" s="69" t="str">
        <f t="shared" si="366"/>
        <v>F</v>
      </c>
      <c r="BV90" s="69" t="str">
        <f t="shared" si="367"/>
        <v>F</v>
      </c>
      <c r="BW90" s="69" t="str">
        <f t="shared" si="368"/>
        <v>F</v>
      </c>
      <c r="BX90" s="69" t="str">
        <f t="shared" si="369"/>
        <v>F</v>
      </c>
      <c r="BY90" s="69" t="str">
        <f t="shared" si="370"/>
        <v>F</v>
      </c>
      <c r="BZ90" s="69" t="str">
        <f t="shared" si="371"/>
        <v>F</v>
      </c>
      <c r="CA90" s="69" t="str">
        <f t="shared" si="372"/>
        <v>F</v>
      </c>
      <c r="CB90" s="69" t="str">
        <f t="shared" si="373"/>
        <v>F</v>
      </c>
      <c r="CC90" s="69" t="str">
        <f t="shared" si="374"/>
        <v>F</v>
      </c>
      <c r="CF90" s="69" t="str">
        <f t="shared" si="375"/>
        <v>F</v>
      </c>
      <c r="CG90" s="69" t="str">
        <f t="shared" si="376"/>
        <v>F</v>
      </c>
      <c r="CH90" s="69" t="str">
        <f t="shared" si="377"/>
        <v>F</v>
      </c>
      <c r="CI90" s="69" t="str">
        <f t="shared" si="378"/>
        <v>F</v>
      </c>
      <c r="CJ90" s="69" t="str">
        <f t="shared" si="379"/>
        <v>F</v>
      </c>
      <c r="CK90" s="69" t="str">
        <f t="shared" si="380"/>
        <v>F</v>
      </c>
      <c r="CL90" s="69" t="str">
        <f t="shared" si="381"/>
        <v>F</v>
      </c>
      <c r="CM90" s="69" t="str">
        <f t="shared" si="382"/>
        <v>F</v>
      </c>
      <c r="CN90" s="69" t="str">
        <f t="shared" si="383"/>
        <v>F</v>
      </c>
      <c r="CO90" s="69" t="str">
        <f t="shared" si="384"/>
        <v>F</v>
      </c>
      <c r="CP90" s="69" t="str">
        <f t="shared" si="385"/>
        <v>F</v>
      </c>
      <c r="CQ90" s="69" t="str">
        <f t="shared" si="386"/>
        <v>F</v>
      </c>
      <c r="CR90" s="69" t="str">
        <f t="shared" si="387"/>
        <v>F</v>
      </c>
      <c r="CS90" s="69" t="str">
        <f t="shared" si="388"/>
        <v>F</v>
      </c>
      <c r="CT90" s="69" t="str">
        <f t="shared" si="389"/>
        <v>F</v>
      </c>
      <c r="CU90" s="69" t="str">
        <f t="shared" si="390"/>
        <v>F</v>
      </c>
      <c r="CV90" s="69" t="str">
        <f t="shared" si="391"/>
        <v>F</v>
      </c>
      <c r="CW90" s="69" t="str">
        <f t="shared" si="392"/>
        <v>F</v>
      </c>
      <c r="CX90" s="69" t="str">
        <f t="shared" si="393"/>
        <v>F</v>
      </c>
      <c r="CY90" s="69" t="str">
        <f t="shared" si="394"/>
        <v>F</v>
      </c>
      <c r="DB90" s="59" t="str">
        <f t="shared" si="255"/>
        <v>F</v>
      </c>
      <c r="DC90" s="59" t="str">
        <f t="shared" si="256"/>
        <v>F</v>
      </c>
      <c r="DD90" s="59" t="str">
        <f t="shared" si="257"/>
        <v>F</v>
      </c>
      <c r="DE90" s="59" t="str">
        <f t="shared" si="258"/>
        <v>F</v>
      </c>
      <c r="DF90" s="59" t="str">
        <f t="shared" si="259"/>
        <v>F</v>
      </c>
      <c r="DG90" s="59" t="str">
        <f t="shared" si="260"/>
        <v>F</v>
      </c>
      <c r="DH90" s="59" t="str">
        <f t="shared" si="261"/>
        <v>F</v>
      </c>
      <c r="DI90" s="59" t="str">
        <f t="shared" si="262"/>
        <v>F</v>
      </c>
      <c r="DJ90" s="59" t="str">
        <f t="shared" si="263"/>
        <v>F</v>
      </c>
      <c r="DK90" s="59" t="str">
        <f t="shared" si="264"/>
        <v>F</v>
      </c>
      <c r="DL90" s="59" t="str">
        <f t="shared" si="265"/>
        <v>F</v>
      </c>
      <c r="DM90" s="59" t="str">
        <f t="shared" si="266"/>
        <v>F</v>
      </c>
      <c r="DN90" s="59" t="str">
        <f t="shared" si="267"/>
        <v>F</v>
      </c>
      <c r="DO90" s="59" t="str">
        <f t="shared" si="268"/>
        <v>F</v>
      </c>
      <c r="DP90" s="59" t="str">
        <f t="shared" si="269"/>
        <v>F</v>
      </c>
      <c r="DQ90" s="59" t="str">
        <f t="shared" si="270"/>
        <v>F</v>
      </c>
      <c r="DR90" s="59" t="str">
        <f t="shared" si="271"/>
        <v>F</v>
      </c>
      <c r="DS90" s="59" t="str">
        <f t="shared" si="272"/>
        <v>F</v>
      </c>
      <c r="DT90" s="59" t="str">
        <f t="shared" si="273"/>
        <v>F</v>
      </c>
      <c r="DU90" s="59" t="str">
        <f t="shared" si="274"/>
        <v>F</v>
      </c>
    </row>
    <row r="91" spans="14:125" ht="12.75" hidden="1" customHeight="1" x14ac:dyDescent="0.25">
      <c r="Q91" s="60">
        <v>7</v>
      </c>
      <c r="R91" s="66" t="str">
        <f t="shared" ref="R91:R94" si="395">IF(R70&lt;2,IF(R50=0,"F","_"),"_")</f>
        <v>F</v>
      </c>
      <c r="S91" s="66" t="str">
        <f t="shared" ref="S91:S94" si="396">IF(R70&lt;2,IF(S50=0,"F","_"),"_")</f>
        <v>F</v>
      </c>
      <c r="T91" s="66" t="str">
        <f t="shared" ref="T91:T94" si="397">IF(R70&lt;2,IF(T50=0,"F","_"),"_")</f>
        <v>F</v>
      </c>
      <c r="U91" s="66" t="str">
        <f t="shared" ref="U91:U94" si="398">IF(R70&lt;2,IF(U50=0,"F","_"),"_")</f>
        <v>F</v>
      </c>
      <c r="V91" s="66" t="str">
        <f t="shared" ref="V91:V94" si="399">IF(V70&lt;2,IF(V50=0,"F","_"),"_")</f>
        <v>F</v>
      </c>
      <c r="W91" s="66" t="str">
        <f t="shared" ref="W91:W94" si="400">IF(V70&lt;2,IF(W50=0,"F","_"),"_")</f>
        <v>F</v>
      </c>
      <c r="X91" s="66" t="str">
        <f t="shared" ref="X91:X94" si="401">IF(V70&lt;2,IF(X50=0,"F","_"),"_")</f>
        <v>F</v>
      </c>
      <c r="Y91" s="66" t="str">
        <f t="shared" ref="Y91:Y94" si="402">IF(V70&lt;2,IF(Y50=0,"F","_"),"_")</f>
        <v>F</v>
      </c>
      <c r="Z91" s="66" t="str">
        <f t="shared" ref="Z91:Z94" si="403">IF(Z70&lt;2,IF(Z50=0,"F","_"),"_")</f>
        <v>F</v>
      </c>
      <c r="AA91" s="66" t="str">
        <f t="shared" ref="AA91:AA94" si="404">IF(Z70&lt;2,IF(AA50=0,"F","_"),"_")</f>
        <v>F</v>
      </c>
      <c r="AB91" s="66" t="str">
        <f t="shared" ref="AB91:AB94" si="405">IF(Z70&lt;2,IF(AB50=0,"F","_"),"_")</f>
        <v>F</v>
      </c>
      <c r="AC91" s="66" t="str">
        <f t="shared" ref="AC91:AC94" si="406">IF(Z70&lt;2,IF(AC50=0,"F","_"),"_")</f>
        <v>F</v>
      </c>
      <c r="AD91" s="66" t="str">
        <f t="shared" ref="AD91:AD94" si="407">IF(AD70&lt;2,IF(AD50=0,"F","_"),"_")</f>
        <v>F</v>
      </c>
      <c r="AE91" s="66" t="str">
        <f t="shared" ref="AE91:AE94" si="408">IF(AD70&lt;2,IF(AE50=0,"F","_"),"_")</f>
        <v>F</v>
      </c>
      <c r="AF91" s="66" t="str">
        <f t="shared" ref="AF91:AF94" si="409">IF(AD70&lt;2,IF(AF50=0,"F","_"),"_")</f>
        <v>F</v>
      </c>
      <c r="AG91" s="66" t="str">
        <f t="shared" ref="AG91:AG94" si="410">IF(AD70&lt;2,IF(AG50=0,"F","_"),"_")</f>
        <v>F</v>
      </c>
      <c r="AH91" s="66" t="str">
        <f t="shared" ref="AH91:AH94" si="411">IF(AH70&lt;2,IF(AH50=0,"F","_"),"_")</f>
        <v>F</v>
      </c>
      <c r="AI91" s="66" t="str">
        <f t="shared" ref="AI91:AI94" si="412">IF(AH70&lt;2,IF(AI50=0,"F","_"),"_")</f>
        <v>F</v>
      </c>
      <c r="AJ91" s="66" t="str">
        <f t="shared" ref="AJ91:AJ94" si="413">IF(AH70&lt;2,IF(AJ50=0,"F","_"),"_")</f>
        <v>F</v>
      </c>
      <c r="AK91" s="66" t="str">
        <f t="shared" ref="AK91:AK94" si="414">IF(AH70&lt;2,IF(AK50=0,"F","_"),"_")</f>
        <v>F</v>
      </c>
      <c r="AN91" s="66" t="str">
        <f t="shared" ref="AN91:AN94" si="415">IF(AN70&lt;2,IF(AN50=0,"F","_"),"_")</f>
        <v>F</v>
      </c>
      <c r="AO91" s="66" t="str">
        <f t="shared" ref="AO91:AO94" si="416">IF(AN70&lt;2,IF(AO50=0,"F","_"),"_")</f>
        <v>F</v>
      </c>
      <c r="AP91" s="66" t="str">
        <f t="shared" ref="AP91:AP94" si="417">IF(AN70&lt;2,IF(AP50=0,"F","_"),"_")</f>
        <v>F</v>
      </c>
      <c r="AQ91" s="66" t="str">
        <f t="shared" ref="AQ91:AQ94" si="418">IF(AN70&lt;2,IF(AQ50=0,"F","_"),"_")</f>
        <v>F</v>
      </c>
      <c r="AR91" s="66" t="str">
        <f t="shared" ref="AR91:AR94" si="419">IF(AR70&lt;2,IF(AR50=0,"F","_"),"_")</f>
        <v>F</v>
      </c>
      <c r="AS91" s="66" t="str">
        <f t="shared" ref="AS91:AS94" si="420">IF(AR70&lt;2,IF(AS50=0,"F","_"),"_")</f>
        <v>F</v>
      </c>
      <c r="AT91" s="66" t="str">
        <f t="shared" ref="AT91:AT94" si="421">IF(AR70&lt;2,IF(AT50=0,"F","_"),"_")</f>
        <v>F</v>
      </c>
      <c r="AU91" s="66" t="str">
        <f t="shared" ref="AU91:AU94" si="422">IF(AR70&lt;2,IF(AU50=0,"F","_"),"_")</f>
        <v>F</v>
      </c>
      <c r="AV91" s="66" t="str">
        <f t="shared" ref="AV91:AV94" si="423">IF(AV70&lt;2,IF(AV50=0,"F","_"),"_")</f>
        <v>F</v>
      </c>
      <c r="AW91" s="66" t="str">
        <f t="shared" ref="AW91:AW94" si="424">IF(AV70&lt;2,IF(AW50=0,"F","_"),"_")</f>
        <v>F</v>
      </c>
      <c r="AX91" s="66" t="str">
        <f t="shared" ref="AX91:AX94" si="425">IF(AV70&lt;2,IF(AX50=0,"F","_"),"_")</f>
        <v>F</v>
      </c>
      <c r="AY91" s="66" t="str">
        <f t="shared" ref="AY91:AY94" si="426">IF(AV70&lt;2,IF(AY50=0,"F","_"),"_")</f>
        <v>F</v>
      </c>
      <c r="AZ91" s="66" t="str">
        <f t="shared" ref="AZ91:AZ94" si="427">IF(AZ70&lt;2,IF(AZ50=0,"F","_"),"_")</f>
        <v>F</v>
      </c>
      <c r="BA91" s="66" t="str">
        <f t="shared" ref="BA91:BA94" si="428">IF(AZ70&lt;2,IF(BA50=0,"F","_"),"_")</f>
        <v>F</v>
      </c>
      <c r="BB91" s="66" t="str">
        <f t="shared" ref="BB91:BB94" si="429">IF(AZ70&lt;2,IF(BB50=0,"F","_"),"_")</f>
        <v>F</v>
      </c>
      <c r="BC91" s="66" t="str">
        <f t="shared" ref="BC91:BC94" si="430">IF(AZ70&lt;2,IF(BC50=0,"F","_"),"_")</f>
        <v>F</v>
      </c>
      <c r="BD91" s="66" t="str">
        <f t="shared" ref="BD91:BD94" si="431">IF(BD70&lt;2,IF(BD50=0,"F","_"),"_")</f>
        <v>F</v>
      </c>
      <c r="BE91" s="66" t="str">
        <f t="shared" ref="BE91:BE94" si="432">IF(BD70&lt;2,IF(BE50=0,"F","_"),"_")</f>
        <v>F</v>
      </c>
      <c r="BF91" s="66" t="str">
        <f t="shared" ref="BF91:BF94" si="433">IF(BD70&lt;2,IF(BF50=0,"F","_"),"_")</f>
        <v>F</v>
      </c>
      <c r="BG91" s="66" t="str">
        <f t="shared" ref="BG91:BG94" si="434">IF(BD70&lt;2,IF(BG50=0,"F","_"),"_")</f>
        <v>F</v>
      </c>
      <c r="BJ91" s="66" t="str">
        <f t="shared" ref="BJ91:BJ94" si="435">IF(BJ70&lt;2,IF(BJ50=0,"F","_"),"_")</f>
        <v>F</v>
      </c>
      <c r="BK91" s="66" t="str">
        <f t="shared" ref="BK91:BK94" si="436">IF(BJ70&lt;2,IF(BK50=0,"F","_"),"_")</f>
        <v>F</v>
      </c>
      <c r="BL91" s="66" t="str">
        <f t="shared" ref="BL91:BL94" si="437">IF(BJ70&lt;2,IF(BL50=0,"F","_"),"_")</f>
        <v>F</v>
      </c>
      <c r="BM91" s="66" t="str">
        <f t="shared" ref="BM91:BM94" si="438">IF(BJ70&lt;2,IF(BM50=0,"F","_"),"_")</f>
        <v>F</v>
      </c>
      <c r="BN91" s="76" t="str">
        <f t="shared" si="223"/>
        <v>F</v>
      </c>
      <c r="BO91" s="76" t="str">
        <f t="shared" si="224"/>
        <v>F</v>
      </c>
      <c r="BP91" s="76" t="str">
        <f t="shared" si="225"/>
        <v>F</v>
      </c>
      <c r="BQ91" s="76" t="str">
        <f t="shared" si="226"/>
        <v>F</v>
      </c>
      <c r="BR91" s="66" t="str">
        <f t="shared" ref="BR91:BR94" si="439">IF(BR70&lt;1,IF(BR50=0,"F","_"),"_")</f>
        <v>F</v>
      </c>
      <c r="BS91" s="66" t="str">
        <f t="shared" ref="BS91:BS94" si="440">IF(BR70&lt;1,IF(BS50=0,"F","_"),"_")</f>
        <v>F</v>
      </c>
      <c r="BT91" s="66" t="str">
        <f t="shared" ref="BT91:BT94" si="441">IF(BR70&lt;1,IF(BT50=0,"F","_"),"_")</f>
        <v>F</v>
      </c>
      <c r="BU91" s="66" t="str">
        <f t="shared" ref="BU91:BU94" si="442">IF(BR70&lt;1,IF(BU50=0,"F","_"),"_")</f>
        <v>F</v>
      </c>
      <c r="BV91" s="66" t="str">
        <f t="shared" ref="BV91:BV94" si="443">IF(BV70&lt;2,IF(BV50=0,"F","_"),"_")</f>
        <v>F</v>
      </c>
      <c r="BW91" s="66" t="str">
        <f t="shared" ref="BW91:BW94" si="444">IF(BV70&lt;2,IF(BW50=0,"F","_"),"_")</f>
        <v>F</v>
      </c>
      <c r="BX91" s="66" t="str">
        <f t="shared" ref="BX91:BX94" si="445">IF(BV70&lt;2,IF(BX50=0,"F","_"),"_")</f>
        <v>F</v>
      </c>
      <c r="BY91" s="66" t="str">
        <f t="shared" ref="BY91:BY94" si="446">IF(BV70&lt;2,IF(BY50=0,"F","_"),"_")</f>
        <v>F</v>
      </c>
      <c r="BZ91" s="66" t="str">
        <f t="shared" ref="BZ91:BZ94" si="447">IF(BZ70&lt;2,IF(BZ50=0,"F","_"),"_")</f>
        <v>F</v>
      </c>
      <c r="CA91" s="66" t="str">
        <f t="shared" ref="CA91:CA94" si="448">IF(BZ70&lt;2,IF(CA50=0,"F","_"),"_")</f>
        <v>F</v>
      </c>
      <c r="CB91" s="66" t="str">
        <f t="shared" ref="CB91:CB94" si="449">IF(BZ70&lt;2,IF(CB50=0,"F","_"),"_")</f>
        <v>F</v>
      </c>
      <c r="CC91" s="66" t="str">
        <f t="shared" ref="CC91:CC94" si="450">IF(BZ70&lt;2,IF(CC50=0,"F","_"),"_")</f>
        <v>F</v>
      </c>
      <c r="CF91" s="66" t="str">
        <f t="shared" ref="CF91:CF94" si="451">IF(CF70&lt;2,IF(CF50=0,"F","_"),"_")</f>
        <v>F</v>
      </c>
      <c r="CG91" s="66" t="str">
        <f t="shared" ref="CG91:CG94" si="452">IF(CF70&lt;2,IF(CG50=0,"F","_"),"_")</f>
        <v>F</v>
      </c>
      <c r="CH91" s="66" t="str">
        <f t="shared" ref="CH91:CH94" si="453">IF(CF70&lt;2,IF(CH50=0,"F","_"),"_")</f>
        <v>F</v>
      </c>
      <c r="CI91" s="66" t="str">
        <f t="shared" ref="CI91:CI94" si="454">IF(CF70&lt;2,IF(CI50=0,"F","_"),"_")</f>
        <v>F</v>
      </c>
      <c r="CJ91" s="66" t="str">
        <f t="shared" ref="CJ91:CJ94" si="455">IF(CJ70&lt;1,IF(CJ50=0,"F","_"),"_")</f>
        <v>F</v>
      </c>
      <c r="CK91" s="66" t="str">
        <f t="shared" ref="CK91:CK94" si="456">IF(CJ70&lt;1,IF(CK50=0,"F","_"),"_")</f>
        <v>F</v>
      </c>
      <c r="CL91" s="66" t="str">
        <f t="shared" ref="CL91:CL94" si="457">IF(CJ70&lt;1,IF(CL50=0,"F","_"),"_")</f>
        <v>F</v>
      </c>
      <c r="CM91" s="66" t="str">
        <f t="shared" ref="CM91:CM94" si="458">IF(CJ70&lt;1,IF(CM50=0,"F","_"),"_")</f>
        <v>F</v>
      </c>
      <c r="CN91" s="66" t="str">
        <f t="shared" ref="CN91:CN94" si="459">IF(CN70&lt;1,IF(CN50=0,"F","_"),"_")</f>
        <v>F</v>
      </c>
      <c r="CO91" s="66" t="str">
        <f t="shared" ref="CO91:CO94" si="460">IF(CN70&lt;1,IF(CO50=0,"F","_"),"_")</f>
        <v>F</v>
      </c>
      <c r="CP91" s="66" t="str">
        <f t="shared" ref="CP91:CP94" si="461">IF(CN70&lt;1,IF(CP50=0,"F","_"),"_")</f>
        <v>F</v>
      </c>
      <c r="CQ91" s="66" t="str">
        <f t="shared" ref="CQ91:CQ94" si="462">IF(CN70&lt;1,IF(CQ50=0,"F","_"),"_")</f>
        <v>F</v>
      </c>
      <c r="CR91" s="67" t="str">
        <f t="shared" ref="CR91:CR94" si="463">IF(CR70&lt;1,IF(CR50=0,"F","_"),"_")</f>
        <v>F</v>
      </c>
      <c r="CS91" s="67" t="str">
        <f t="shared" ref="CS91:CS94" si="464">IF(CR70&lt;1,IF(CS50=0,"F","_"),"_")</f>
        <v>F</v>
      </c>
      <c r="CT91" s="67" t="str">
        <f t="shared" ref="CT91:CT94" si="465">IF(CR70&lt;1,IF(CT50=0,"F","_"),"_")</f>
        <v>F</v>
      </c>
      <c r="CU91" s="67" t="str">
        <f t="shared" ref="CU91:CU94" si="466">IF(CR70&lt;1,IF(CU50=0,"F","_"),"_")</f>
        <v>F</v>
      </c>
      <c r="CV91" s="59" t="str">
        <f t="shared" ref="CV91:CV94" si="467">IF(CV65&lt;3,IF(CV45=0,"F","_"),"_")</f>
        <v>F</v>
      </c>
      <c r="CW91" s="59" t="str">
        <f t="shared" ref="CW91:CW94" si="468">IF(CV65&lt;3,IF(CW45=0,"F","_"),"_")</f>
        <v>F</v>
      </c>
      <c r="CX91" s="59" t="str">
        <f t="shared" ref="CX91:CX94" si="469">IF(CV65&lt;3,IF(CX45=0,"F","_"),"_")</f>
        <v>F</v>
      </c>
      <c r="CY91" s="59" t="str">
        <f t="shared" ref="CY91:CY94" si="470">IF(CV65&lt;3,IF(CY45=0,"F","_"),"_")</f>
        <v>F</v>
      </c>
      <c r="DB91" s="59" t="str">
        <f t="shared" si="255"/>
        <v>F</v>
      </c>
      <c r="DC91" s="59" t="str">
        <f t="shared" si="256"/>
        <v>F</v>
      </c>
      <c r="DD91" s="59" t="str">
        <f t="shared" si="257"/>
        <v>F</v>
      </c>
      <c r="DE91" s="59" t="str">
        <f t="shared" si="258"/>
        <v>F</v>
      </c>
      <c r="DF91" s="59" t="str">
        <f t="shared" si="259"/>
        <v>F</v>
      </c>
      <c r="DG91" s="59" t="str">
        <f t="shared" si="260"/>
        <v>F</v>
      </c>
      <c r="DH91" s="59" t="str">
        <f t="shared" si="261"/>
        <v>F</v>
      </c>
      <c r="DI91" s="59" t="str">
        <f t="shared" si="262"/>
        <v>F</v>
      </c>
      <c r="DJ91" s="59" t="str">
        <f t="shared" si="263"/>
        <v>F</v>
      </c>
      <c r="DK91" s="59" t="str">
        <f t="shared" si="264"/>
        <v>F</v>
      </c>
      <c r="DL91" s="59" t="str">
        <f t="shared" si="265"/>
        <v>F</v>
      </c>
      <c r="DM91" s="59" t="str">
        <f t="shared" si="266"/>
        <v>F</v>
      </c>
      <c r="DN91" s="59" t="str">
        <f t="shared" si="267"/>
        <v>F</v>
      </c>
      <c r="DO91" s="59" t="str">
        <f t="shared" si="268"/>
        <v>F</v>
      </c>
      <c r="DP91" s="59" t="str">
        <f t="shared" si="269"/>
        <v>F</v>
      </c>
      <c r="DQ91" s="59" t="str">
        <f t="shared" si="270"/>
        <v>F</v>
      </c>
      <c r="DR91" s="59" t="str">
        <f t="shared" si="271"/>
        <v>F</v>
      </c>
      <c r="DS91" s="59" t="str">
        <f t="shared" si="272"/>
        <v>F</v>
      </c>
      <c r="DT91" s="59" t="str">
        <f t="shared" si="273"/>
        <v>F</v>
      </c>
      <c r="DU91" s="59" t="str">
        <f t="shared" si="274"/>
        <v>F</v>
      </c>
    </row>
    <row r="92" spans="14:125" ht="12.75" hidden="1" customHeight="1" x14ac:dyDescent="0.25">
      <c r="Q92" s="60">
        <v>8</v>
      </c>
      <c r="R92" s="66" t="str">
        <f t="shared" si="395"/>
        <v>F</v>
      </c>
      <c r="S92" s="66" t="str">
        <f t="shared" si="396"/>
        <v>F</v>
      </c>
      <c r="T92" s="66" t="str">
        <f t="shared" si="397"/>
        <v>F</v>
      </c>
      <c r="U92" s="66" t="str">
        <f t="shared" si="398"/>
        <v>F</v>
      </c>
      <c r="V92" s="66" t="str">
        <f t="shared" si="399"/>
        <v>F</v>
      </c>
      <c r="W92" s="66" t="str">
        <f t="shared" si="400"/>
        <v>F</v>
      </c>
      <c r="X92" s="66" t="str">
        <f t="shared" si="401"/>
        <v>F</v>
      </c>
      <c r="Y92" s="66" t="str">
        <f t="shared" si="402"/>
        <v>F</v>
      </c>
      <c r="Z92" s="66" t="str">
        <f t="shared" si="403"/>
        <v>F</v>
      </c>
      <c r="AA92" s="66" t="str">
        <f t="shared" si="404"/>
        <v>F</v>
      </c>
      <c r="AB92" s="66" t="str">
        <f t="shared" si="405"/>
        <v>F</v>
      </c>
      <c r="AC92" s="66" t="str">
        <f t="shared" si="406"/>
        <v>F</v>
      </c>
      <c r="AD92" s="66" t="str">
        <f t="shared" si="407"/>
        <v>F</v>
      </c>
      <c r="AE92" s="66" t="str">
        <f t="shared" si="408"/>
        <v>F</v>
      </c>
      <c r="AF92" s="66" t="str">
        <f t="shared" si="409"/>
        <v>F</v>
      </c>
      <c r="AG92" s="66" t="str">
        <f t="shared" si="410"/>
        <v>F</v>
      </c>
      <c r="AH92" s="66" t="str">
        <f t="shared" si="411"/>
        <v>F</v>
      </c>
      <c r="AI92" s="66" t="str">
        <f t="shared" si="412"/>
        <v>F</v>
      </c>
      <c r="AJ92" s="66" t="str">
        <f t="shared" si="413"/>
        <v>F</v>
      </c>
      <c r="AK92" s="66" t="str">
        <f t="shared" si="414"/>
        <v>F</v>
      </c>
      <c r="AN92" s="66" t="str">
        <f t="shared" si="415"/>
        <v>F</v>
      </c>
      <c r="AO92" s="66" t="str">
        <f t="shared" si="416"/>
        <v>F</v>
      </c>
      <c r="AP92" s="66" t="str">
        <f t="shared" si="417"/>
        <v>F</v>
      </c>
      <c r="AQ92" s="66" t="str">
        <f t="shared" si="418"/>
        <v>F</v>
      </c>
      <c r="AR92" s="66" t="str">
        <f t="shared" si="419"/>
        <v>F</v>
      </c>
      <c r="AS92" s="66" t="str">
        <f t="shared" si="420"/>
        <v>F</v>
      </c>
      <c r="AT92" s="66" t="str">
        <f t="shared" si="421"/>
        <v>F</v>
      </c>
      <c r="AU92" s="66" t="str">
        <f t="shared" si="422"/>
        <v>F</v>
      </c>
      <c r="AV92" s="66" t="str">
        <f t="shared" si="423"/>
        <v>F</v>
      </c>
      <c r="AW92" s="66" t="str">
        <f t="shared" si="424"/>
        <v>F</v>
      </c>
      <c r="AX92" s="66" t="str">
        <f t="shared" si="425"/>
        <v>F</v>
      </c>
      <c r="AY92" s="66" t="str">
        <f t="shared" si="426"/>
        <v>F</v>
      </c>
      <c r="AZ92" s="66" t="str">
        <f t="shared" si="427"/>
        <v>F</v>
      </c>
      <c r="BA92" s="66" t="str">
        <f t="shared" si="428"/>
        <v>F</v>
      </c>
      <c r="BB92" s="66" t="str">
        <f t="shared" si="429"/>
        <v>F</v>
      </c>
      <c r="BC92" s="66" t="str">
        <f t="shared" si="430"/>
        <v>F</v>
      </c>
      <c r="BD92" s="66" t="str">
        <f t="shared" si="431"/>
        <v>F</v>
      </c>
      <c r="BE92" s="66" t="str">
        <f t="shared" si="432"/>
        <v>F</v>
      </c>
      <c r="BF92" s="66" t="str">
        <f t="shared" si="433"/>
        <v>F</v>
      </c>
      <c r="BG92" s="66" t="str">
        <f t="shared" si="434"/>
        <v>F</v>
      </c>
      <c r="BJ92" s="66" t="str">
        <f t="shared" si="435"/>
        <v>F</v>
      </c>
      <c r="BK92" s="66" t="str">
        <f t="shared" si="436"/>
        <v>F</v>
      </c>
      <c r="BL92" s="66" t="str">
        <f t="shared" si="437"/>
        <v>F</v>
      </c>
      <c r="BM92" s="66" t="str">
        <f t="shared" si="438"/>
        <v>F</v>
      </c>
      <c r="BN92" s="76" t="str">
        <f t="shared" si="223"/>
        <v>F</v>
      </c>
      <c r="BO92" s="76" t="str">
        <f t="shared" si="224"/>
        <v>F</v>
      </c>
      <c r="BP92" s="76" t="str">
        <f t="shared" si="225"/>
        <v>F</v>
      </c>
      <c r="BQ92" s="76" t="str">
        <f t="shared" si="226"/>
        <v>F</v>
      </c>
      <c r="BR92" s="66" t="str">
        <f t="shared" si="439"/>
        <v>F</v>
      </c>
      <c r="BS92" s="66" t="str">
        <f t="shared" si="440"/>
        <v>F</v>
      </c>
      <c r="BT92" s="66" t="str">
        <f t="shared" si="441"/>
        <v>F</v>
      </c>
      <c r="BU92" s="66" t="str">
        <f t="shared" si="442"/>
        <v>F</v>
      </c>
      <c r="BV92" s="66" t="str">
        <f t="shared" si="443"/>
        <v>F</v>
      </c>
      <c r="BW92" s="66" t="str">
        <f t="shared" si="444"/>
        <v>F</v>
      </c>
      <c r="BX92" s="66" t="str">
        <f t="shared" si="445"/>
        <v>F</v>
      </c>
      <c r="BY92" s="66" t="str">
        <f t="shared" si="446"/>
        <v>F</v>
      </c>
      <c r="BZ92" s="66" t="str">
        <f t="shared" si="447"/>
        <v>F</v>
      </c>
      <c r="CA92" s="66" t="str">
        <f t="shared" si="448"/>
        <v>F</v>
      </c>
      <c r="CB92" s="66" t="str">
        <f t="shared" si="449"/>
        <v>F</v>
      </c>
      <c r="CC92" s="66" t="str">
        <f t="shared" si="450"/>
        <v>F</v>
      </c>
      <c r="CF92" s="66" t="str">
        <f t="shared" si="451"/>
        <v>F</v>
      </c>
      <c r="CG92" s="66" t="str">
        <f t="shared" si="452"/>
        <v>F</v>
      </c>
      <c r="CH92" s="66" t="str">
        <f t="shared" si="453"/>
        <v>F</v>
      </c>
      <c r="CI92" s="66" t="str">
        <f t="shared" si="454"/>
        <v>F</v>
      </c>
      <c r="CJ92" s="66" t="str">
        <f t="shared" si="455"/>
        <v>F</v>
      </c>
      <c r="CK92" s="66" t="str">
        <f t="shared" si="456"/>
        <v>F</v>
      </c>
      <c r="CL92" s="66" t="str">
        <f t="shared" si="457"/>
        <v>F</v>
      </c>
      <c r="CM92" s="66" t="str">
        <f t="shared" si="458"/>
        <v>F</v>
      </c>
      <c r="CN92" s="66" t="str">
        <f t="shared" si="459"/>
        <v>F</v>
      </c>
      <c r="CO92" s="66" t="str">
        <f t="shared" si="460"/>
        <v>F</v>
      </c>
      <c r="CP92" s="66" t="str">
        <f t="shared" si="461"/>
        <v>F</v>
      </c>
      <c r="CQ92" s="66" t="str">
        <f t="shared" si="462"/>
        <v>F</v>
      </c>
      <c r="CR92" s="67" t="str">
        <f t="shared" si="463"/>
        <v>F</v>
      </c>
      <c r="CS92" s="67" t="str">
        <f t="shared" si="464"/>
        <v>F</v>
      </c>
      <c r="CT92" s="67" t="str">
        <f t="shared" si="465"/>
        <v>F</v>
      </c>
      <c r="CU92" s="67" t="str">
        <f t="shared" si="466"/>
        <v>F</v>
      </c>
      <c r="CV92" s="59" t="str">
        <f t="shared" si="467"/>
        <v>F</v>
      </c>
      <c r="CW92" s="59" t="str">
        <f t="shared" si="468"/>
        <v>F</v>
      </c>
      <c r="CX92" s="59" t="str">
        <f t="shared" si="469"/>
        <v>F</v>
      </c>
      <c r="CY92" s="59" t="str">
        <f t="shared" si="470"/>
        <v>F</v>
      </c>
      <c r="DB92" s="59" t="str">
        <f t="shared" si="255"/>
        <v>F</v>
      </c>
      <c r="DC92" s="59" t="str">
        <f t="shared" si="256"/>
        <v>F</v>
      </c>
      <c r="DD92" s="59" t="str">
        <f t="shared" si="257"/>
        <v>F</v>
      </c>
      <c r="DE92" s="59" t="str">
        <f t="shared" si="258"/>
        <v>F</v>
      </c>
      <c r="DF92" s="59" t="str">
        <f t="shared" si="259"/>
        <v>F</v>
      </c>
      <c r="DG92" s="59" t="str">
        <f t="shared" si="260"/>
        <v>F</v>
      </c>
      <c r="DH92" s="59" t="str">
        <f t="shared" si="261"/>
        <v>F</v>
      </c>
      <c r="DI92" s="59" t="str">
        <f t="shared" si="262"/>
        <v>F</v>
      </c>
      <c r="DJ92" s="59" t="str">
        <f t="shared" si="263"/>
        <v>F</v>
      </c>
      <c r="DK92" s="59" t="str">
        <f t="shared" si="264"/>
        <v>F</v>
      </c>
      <c r="DL92" s="59" t="str">
        <f t="shared" si="265"/>
        <v>F</v>
      </c>
      <c r="DM92" s="59" t="str">
        <f t="shared" si="266"/>
        <v>F</v>
      </c>
      <c r="DN92" s="59" t="str">
        <f t="shared" si="267"/>
        <v>F</v>
      </c>
      <c r="DO92" s="59" t="str">
        <f t="shared" si="268"/>
        <v>F</v>
      </c>
      <c r="DP92" s="59" t="str">
        <f t="shared" si="269"/>
        <v>F</v>
      </c>
      <c r="DQ92" s="59" t="str">
        <f t="shared" si="270"/>
        <v>F</v>
      </c>
      <c r="DR92" s="59" t="str">
        <f t="shared" si="271"/>
        <v>F</v>
      </c>
      <c r="DS92" s="59" t="str">
        <f t="shared" si="272"/>
        <v>F</v>
      </c>
      <c r="DT92" s="59" t="str">
        <f t="shared" si="273"/>
        <v>F</v>
      </c>
      <c r="DU92" s="59" t="str">
        <f t="shared" si="274"/>
        <v>F</v>
      </c>
    </row>
    <row r="93" spans="14:125" ht="12.75" hidden="1" customHeight="1" x14ac:dyDescent="0.25">
      <c r="Q93" s="60">
        <v>9</v>
      </c>
      <c r="R93" s="66" t="str">
        <f t="shared" si="395"/>
        <v>F</v>
      </c>
      <c r="S93" s="66" t="str">
        <f t="shared" si="396"/>
        <v>F</v>
      </c>
      <c r="T93" s="66" t="str">
        <f t="shared" si="397"/>
        <v>F</v>
      </c>
      <c r="U93" s="66" t="str">
        <f t="shared" si="398"/>
        <v>F</v>
      </c>
      <c r="V93" s="66" t="str">
        <f t="shared" si="399"/>
        <v>F</v>
      </c>
      <c r="W93" s="66" t="str">
        <f t="shared" si="400"/>
        <v>F</v>
      </c>
      <c r="X93" s="66" t="str">
        <f t="shared" si="401"/>
        <v>F</v>
      </c>
      <c r="Y93" s="66" t="str">
        <f t="shared" si="402"/>
        <v>F</v>
      </c>
      <c r="Z93" s="66" t="str">
        <f t="shared" si="403"/>
        <v>F</v>
      </c>
      <c r="AA93" s="66" t="str">
        <f t="shared" si="404"/>
        <v>F</v>
      </c>
      <c r="AB93" s="66" t="str">
        <f t="shared" si="405"/>
        <v>F</v>
      </c>
      <c r="AC93" s="66" t="str">
        <f t="shared" si="406"/>
        <v>F</v>
      </c>
      <c r="AD93" s="66" t="str">
        <f t="shared" si="407"/>
        <v>F</v>
      </c>
      <c r="AE93" s="66" t="str">
        <f t="shared" si="408"/>
        <v>F</v>
      </c>
      <c r="AF93" s="66" t="str">
        <f t="shared" si="409"/>
        <v>F</v>
      </c>
      <c r="AG93" s="66" t="str">
        <f t="shared" si="410"/>
        <v>F</v>
      </c>
      <c r="AH93" s="66" t="str">
        <f t="shared" si="411"/>
        <v>F</v>
      </c>
      <c r="AI93" s="66" t="str">
        <f t="shared" si="412"/>
        <v>F</v>
      </c>
      <c r="AJ93" s="66" t="str">
        <f t="shared" si="413"/>
        <v>F</v>
      </c>
      <c r="AK93" s="66" t="str">
        <f t="shared" si="414"/>
        <v>F</v>
      </c>
      <c r="AN93" s="66" t="str">
        <f t="shared" si="415"/>
        <v>F</v>
      </c>
      <c r="AO93" s="66" t="str">
        <f t="shared" si="416"/>
        <v>F</v>
      </c>
      <c r="AP93" s="66" t="str">
        <f t="shared" si="417"/>
        <v>F</v>
      </c>
      <c r="AQ93" s="66" t="str">
        <f t="shared" si="418"/>
        <v>F</v>
      </c>
      <c r="AR93" s="66" t="str">
        <f t="shared" si="419"/>
        <v>F</v>
      </c>
      <c r="AS93" s="66" t="str">
        <f t="shared" si="420"/>
        <v>F</v>
      </c>
      <c r="AT93" s="66" t="str">
        <f t="shared" si="421"/>
        <v>F</v>
      </c>
      <c r="AU93" s="66" t="str">
        <f t="shared" si="422"/>
        <v>F</v>
      </c>
      <c r="AV93" s="66" t="str">
        <f t="shared" si="423"/>
        <v>F</v>
      </c>
      <c r="AW93" s="66" t="str">
        <f t="shared" si="424"/>
        <v>F</v>
      </c>
      <c r="AX93" s="66" t="str">
        <f t="shared" si="425"/>
        <v>F</v>
      </c>
      <c r="AY93" s="66" t="str">
        <f t="shared" si="426"/>
        <v>F</v>
      </c>
      <c r="AZ93" s="66" t="str">
        <f t="shared" si="427"/>
        <v>F</v>
      </c>
      <c r="BA93" s="66" t="str">
        <f t="shared" si="428"/>
        <v>F</v>
      </c>
      <c r="BB93" s="66" t="str">
        <f t="shared" si="429"/>
        <v>F</v>
      </c>
      <c r="BC93" s="66" t="str">
        <f t="shared" si="430"/>
        <v>F</v>
      </c>
      <c r="BD93" s="66" t="str">
        <f t="shared" si="431"/>
        <v>F</v>
      </c>
      <c r="BE93" s="66" t="str">
        <f t="shared" si="432"/>
        <v>F</v>
      </c>
      <c r="BF93" s="66" t="str">
        <f t="shared" si="433"/>
        <v>F</v>
      </c>
      <c r="BG93" s="66" t="str">
        <f t="shared" si="434"/>
        <v>F</v>
      </c>
      <c r="BJ93" s="66" t="str">
        <f t="shared" si="435"/>
        <v>F</v>
      </c>
      <c r="BK93" s="66" t="str">
        <f t="shared" si="436"/>
        <v>F</v>
      </c>
      <c r="BL93" s="66" t="str">
        <f t="shared" si="437"/>
        <v>F</v>
      </c>
      <c r="BM93" s="66" t="str">
        <f t="shared" si="438"/>
        <v>F</v>
      </c>
      <c r="BN93" s="76" t="str">
        <f t="shared" si="223"/>
        <v>F</v>
      </c>
      <c r="BO93" s="76" t="str">
        <f t="shared" si="224"/>
        <v>F</v>
      </c>
      <c r="BP93" s="76" t="str">
        <f t="shared" si="225"/>
        <v>F</v>
      </c>
      <c r="BQ93" s="76" t="str">
        <f t="shared" si="226"/>
        <v>F</v>
      </c>
      <c r="BR93" s="66" t="str">
        <f t="shared" si="439"/>
        <v>F</v>
      </c>
      <c r="BS93" s="66" t="str">
        <f t="shared" si="440"/>
        <v>F</v>
      </c>
      <c r="BT93" s="66" t="str">
        <f t="shared" si="441"/>
        <v>F</v>
      </c>
      <c r="BU93" s="66" t="str">
        <f t="shared" si="442"/>
        <v>F</v>
      </c>
      <c r="BV93" s="66" t="str">
        <f t="shared" si="443"/>
        <v>F</v>
      </c>
      <c r="BW93" s="66" t="str">
        <f t="shared" si="444"/>
        <v>F</v>
      </c>
      <c r="BX93" s="66" t="str">
        <f t="shared" si="445"/>
        <v>F</v>
      </c>
      <c r="BY93" s="66" t="str">
        <f t="shared" si="446"/>
        <v>F</v>
      </c>
      <c r="BZ93" s="66" t="str">
        <f t="shared" si="447"/>
        <v>F</v>
      </c>
      <c r="CA93" s="66" t="str">
        <f t="shared" si="448"/>
        <v>F</v>
      </c>
      <c r="CB93" s="66" t="str">
        <f t="shared" si="449"/>
        <v>F</v>
      </c>
      <c r="CC93" s="66" t="str">
        <f t="shared" si="450"/>
        <v>F</v>
      </c>
      <c r="CF93" s="66" t="str">
        <f t="shared" si="451"/>
        <v>F</v>
      </c>
      <c r="CG93" s="66" t="str">
        <f t="shared" si="452"/>
        <v>F</v>
      </c>
      <c r="CH93" s="66" t="str">
        <f t="shared" si="453"/>
        <v>F</v>
      </c>
      <c r="CI93" s="66" t="str">
        <f t="shared" si="454"/>
        <v>F</v>
      </c>
      <c r="CJ93" s="66" t="str">
        <f t="shared" si="455"/>
        <v>F</v>
      </c>
      <c r="CK93" s="66" t="str">
        <f t="shared" si="456"/>
        <v>F</v>
      </c>
      <c r="CL93" s="66" t="str">
        <f t="shared" si="457"/>
        <v>F</v>
      </c>
      <c r="CM93" s="66" t="str">
        <f t="shared" si="458"/>
        <v>F</v>
      </c>
      <c r="CN93" s="66" t="str">
        <f t="shared" si="459"/>
        <v>F</v>
      </c>
      <c r="CO93" s="66" t="str">
        <f t="shared" si="460"/>
        <v>F</v>
      </c>
      <c r="CP93" s="66" t="str">
        <f t="shared" si="461"/>
        <v>F</v>
      </c>
      <c r="CQ93" s="66" t="str">
        <f t="shared" si="462"/>
        <v>F</v>
      </c>
      <c r="CR93" s="67" t="str">
        <f t="shared" si="463"/>
        <v>F</v>
      </c>
      <c r="CS93" s="67" t="str">
        <f t="shared" si="464"/>
        <v>F</v>
      </c>
      <c r="CT93" s="67" t="str">
        <f t="shared" si="465"/>
        <v>F</v>
      </c>
      <c r="CU93" s="67" t="str">
        <f t="shared" si="466"/>
        <v>F</v>
      </c>
      <c r="CV93" s="59" t="str">
        <f t="shared" si="467"/>
        <v>F</v>
      </c>
      <c r="CW93" s="59" t="str">
        <f t="shared" si="468"/>
        <v>F</v>
      </c>
      <c r="CX93" s="59" t="str">
        <f t="shared" si="469"/>
        <v>F</v>
      </c>
      <c r="CY93" s="59" t="str">
        <f t="shared" si="470"/>
        <v>F</v>
      </c>
      <c r="DB93" s="59" t="str">
        <f t="shared" si="255"/>
        <v>F</v>
      </c>
      <c r="DC93" s="59" t="str">
        <f t="shared" si="256"/>
        <v>F</v>
      </c>
      <c r="DD93" s="59" t="str">
        <f t="shared" si="257"/>
        <v>F</v>
      </c>
      <c r="DE93" s="59" t="str">
        <f t="shared" si="258"/>
        <v>F</v>
      </c>
      <c r="DF93" s="59" t="str">
        <f t="shared" si="259"/>
        <v>F</v>
      </c>
      <c r="DG93" s="59" t="str">
        <f t="shared" si="260"/>
        <v>F</v>
      </c>
      <c r="DH93" s="59" t="str">
        <f t="shared" si="261"/>
        <v>F</v>
      </c>
      <c r="DI93" s="59" t="str">
        <f t="shared" si="262"/>
        <v>F</v>
      </c>
      <c r="DJ93" s="59" t="str">
        <f t="shared" si="263"/>
        <v>F</v>
      </c>
      <c r="DK93" s="59" t="str">
        <f t="shared" si="264"/>
        <v>F</v>
      </c>
      <c r="DL93" s="59" t="str">
        <f t="shared" si="265"/>
        <v>F</v>
      </c>
      <c r="DM93" s="59" t="str">
        <f t="shared" si="266"/>
        <v>F</v>
      </c>
      <c r="DN93" s="59" t="str">
        <f t="shared" si="267"/>
        <v>F</v>
      </c>
      <c r="DO93" s="59" t="str">
        <f t="shared" si="268"/>
        <v>F</v>
      </c>
      <c r="DP93" s="59" t="str">
        <f t="shared" si="269"/>
        <v>F</v>
      </c>
      <c r="DQ93" s="59" t="str">
        <f t="shared" si="270"/>
        <v>F</v>
      </c>
      <c r="DR93" s="59" t="str">
        <f t="shared" si="271"/>
        <v>F</v>
      </c>
      <c r="DS93" s="59" t="str">
        <f t="shared" si="272"/>
        <v>F</v>
      </c>
      <c r="DT93" s="59" t="str">
        <f t="shared" si="273"/>
        <v>F</v>
      </c>
      <c r="DU93" s="59" t="str">
        <f t="shared" si="274"/>
        <v>F</v>
      </c>
    </row>
    <row r="94" spans="14:125" ht="12.75" hidden="1" customHeight="1" x14ac:dyDescent="0.25">
      <c r="Q94" s="60">
        <v>10</v>
      </c>
      <c r="R94" s="66" t="str">
        <f t="shared" si="395"/>
        <v>F</v>
      </c>
      <c r="S94" s="66" t="str">
        <f t="shared" si="396"/>
        <v>F</v>
      </c>
      <c r="T94" s="66" t="str">
        <f t="shared" si="397"/>
        <v>F</v>
      </c>
      <c r="U94" s="66" t="str">
        <f t="shared" si="398"/>
        <v>F</v>
      </c>
      <c r="V94" s="66" t="str">
        <f t="shared" si="399"/>
        <v>F</v>
      </c>
      <c r="W94" s="66" t="str">
        <f t="shared" si="400"/>
        <v>F</v>
      </c>
      <c r="X94" s="66" t="str">
        <f t="shared" si="401"/>
        <v>F</v>
      </c>
      <c r="Y94" s="66" t="str">
        <f t="shared" si="402"/>
        <v>F</v>
      </c>
      <c r="Z94" s="66" t="str">
        <f t="shared" si="403"/>
        <v>F</v>
      </c>
      <c r="AA94" s="66" t="str">
        <f t="shared" si="404"/>
        <v>F</v>
      </c>
      <c r="AB94" s="66" t="str">
        <f t="shared" si="405"/>
        <v>F</v>
      </c>
      <c r="AC94" s="66" t="str">
        <f t="shared" si="406"/>
        <v>F</v>
      </c>
      <c r="AD94" s="66" t="str">
        <f t="shared" si="407"/>
        <v>F</v>
      </c>
      <c r="AE94" s="66" t="str">
        <f t="shared" si="408"/>
        <v>F</v>
      </c>
      <c r="AF94" s="66" t="str">
        <f t="shared" si="409"/>
        <v>F</v>
      </c>
      <c r="AG94" s="66" t="str">
        <f t="shared" si="410"/>
        <v>F</v>
      </c>
      <c r="AH94" s="66" t="str">
        <f t="shared" si="411"/>
        <v>F</v>
      </c>
      <c r="AI94" s="66" t="str">
        <f t="shared" si="412"/>
        <v>F</v>
      </c>
      <c r="AJ94" s="66" t="str">
        <f t="shared" si="413"/>
        <v>F</v>
      </c>
      <c r="AK94" s="66" t="str">
        <f t="shared" si="414"/>
        <v>F</v>
      </c>
      <c r="AN94" s="66" t="str">
        <f t="shared" si="415"/>
        <v>F</v>
      </c>
      <c r="AO94" s="66" t="str">
        <f t="shared" si="416"/>
        <v>F</v>
      </c>
      <c r="AP94" s="66" t="str">
        <f t="shared" si="417"/>
        <v>F</v>
      </c>
      <c r="AQ94" s="66" t="str">
        <f t="shared" si="418"/>
        <v>F</v>
      </c>
      <c r="AR94" s="66" t="str">
        <f t="shared" si="419"/>
        <v>F</v>
      </c>
      <c r="AS94" s="66" t="str">
        <f t="shared" si="420"/>
        <v>F</v>
      </c>
      <c r="AT94" s="66" t="str">
        <f t="shared" si="421"/>
        <v>F</v>
      </c>
      <c r="AU94" s="66" t="str">
        <f t="shared" si="422"/>
        <v>F</v>
      </c>
      <c r="AV94" s="66" t="str">
        <f t="shared" si="423"/>
        <v>F</v>
      </c>
      <c r="AW94" s="66" t="str">
        <f t="shared" si="424"/>
        <v>F</v>
      </c>
      <c r="AX94" s="66" t="str">
        <f t="shared" si="425"/>
        <v>F</v>
      </c>
      <c r="AY94" s="66" t="str">
        <f t="shared" si="426"/>
        <v>F</v>
      </c>
      <c r="AZ94" s="66" t="str">
        <f t="shared" si="427"/>
        <v>F</v>
      </c>
      <c r="BA94" s="66" t="str">
        <f t="shared" si="428"/>
        <v>F</v>
      </c>
      <c r="BB94" s="66" t="str">
        <f t="shared" si="429"/>
        <v>F</v>
      </c>
      <c r="BC94" s="66" t="str">
        <f t="shared" si="430"/>
        <v>F</v>
      </c>
      <c r="BD94" s="66" t="str">
        <f t="shared" si="431"/>
        <v>F</v>
      </c>
      <c r="BE94" s="66" t="str">
        <f t="shared" si="432"/>
        <v>F</v>
      </c>
      <c r="BF94" s="66" t="str">
        <f t="shared" si="433"/>
        <v>F</v>
      </c>
      <c r="BG94" s="66" t="str">
        <f t="shared" si="434"/>
        <v>F</v>
      </c>
      <c r="BJ94" s="66" t="str">
        <f t="shared" si="435"/>
        <v>F</v>
      </c>
      <c r="BK94" s="66" t="str">
        <f t="shared" si="436"/>
        <v>F</v>
      </c>
      <c r="BL94" s="66" t="str">
        <f t="shared" si="437"/>
        <v>F</v>
      </c>
      <c r="BM94" s="66" t="str">
        <f t="shared" si="438"/>
        <v>F</v>
      </c>
      <c r="BN94" s="76" t="str">
        <f t="shared" si="223"/>
        <v>F</v>
      </c>
      <c r="BO94" s="76" t="str">
        <f t="shared" si="224"/>
        <v>F</v>
      </c>
      <c r="BP94" s="76" t="str">
        <f t="shared" si="225"/>
        <v>F</v>
      </c>
      <c r="BQ94" s="76" t="str">
        <f t="shared" si="226"/>
        <v>F</v>
      </c>
      <c r="BR94" s="66" t="str">
        <f t="shared" si="439"/>
        <v>F</v>
      </c>
      <c r="BS94" s="66" t="str">
        <f t="shared" si="440"/>
        <v>F</v>
      </c>
      <c r="BT94" s="66" t="str">
        <f t="shared" si="441"/>
        <v>F</v>
      </c>
      <c r="BU94" s="66" t="str">
        <f t="shared" si="442"/>
        <v>F</v>
      </c>
      <c r="BV94" s="66" t="str">
        <f t="shared" si="443"/>
        <v>F</v>
      </c>
      <c r="BW94" s="66" t="str">
        <f t="shared" si="444"/>
        <v>F</v>
      </c>
      <c r="BX94" s="66" t="str">
        <f t="shared" si="445"/>
        <v>F</v>
      </c>
      <c r="BY94" s="66" t="str">
        <f t="shared" si="446"/>
        <v>F</v>
      </c>
      <c r="BZ94" s="66" t="str">
        <f t="shared" si="447"/>
        <v>F</v>
      </c>
      <c r="CA94" s="66" t="str">
        <f t="shared" si="448"/>
        <v>F</v>
      </c>
      <c r="CB94" s="66" t="str">
        <f t="shared" si="449"/>
        <v>F</v>
      </c>
      <c r="CC94" s="66" t="str">
        <f t="shared" si="450"/>
        <v>F</v>
      </c>
      <c r="CF94" s="66" t="str">
        <f t="shared" si="451"/>
        <v>F</v>
      </c>
      <c r="CG94" s="66" t="str">
        <f t="shared" si="452"/>
        <v>F</v>
      </c>
      <c r="CH94" s="66" t="str">
        <f t="shared" si="453"/>
        <v>F</v>
      </c>
      <c r="CI94" s="66" t="str">
        <f t="shared" si="454"/>
        <v>F</v>
      </c>
      <c r="CJ94" s="66" t="str">
        <f t="shared" si="455"/>
        <v>F</v>
      </c>
      <c r="CK94" s="66" t="str">
        <f t="shared" si="456"/>
        <v>F</v>
      </c>
      <c r="CL94" s="66" t="str">
        <f t="shared" si="457"/>
        <v>F</v>
      </c>
      <c r="CM94" s="66" t="str">
        <f t="shared" si="458"/>
        <v>F</v>
      </c>
      <c r="CN94" s="66" t="str">
        <f t="shared" si="459"/>
        <v>F</v>
      </c>
      <c r="CO94" s="66" t="str">
        <f t="shared" si="460"/>
        <v>F</v>
      </c>
      <c r="CP94" s="66" t="str">
        <f t="shared" si="461"/>
        <v>F</v>
      </c>
      <c r="CQ94" s="66" t="str">
        <f t="shared" si="462"/>
        <v>F</v>
      </c>
      <c r="CR94" s="67" t="str">
        <f t="shared" si="463"/>
        <v>F</v>
      </c>
      <c r="CS94" s="67" t="str">
        <f t="shared" si="464"/>
        <v>F</v>
      </c>
      <c r="CT94" s="67" t="str">
        <f t="shared" si="465"/>
        <v>F</v>
      </c>
      <c r="CU94" s="67" t="str">
        <f t="shared" si="466"/>
        <v>F</v>
      </c>
      <c r="CV94" s="59" t="str">
        <f t="shared" si="467"/>
        <v>F</v>
      </c>
      <c r="CW94" s="59" t="str">
        <f t="shared" si="468"/>
        <v>F</v>
      </c>
      <c r="CX94" s="59" t="str">
        <f t="shared" si="469"/>
        <v>F</v>
      </c>
      <c r="CY94" s="59" t="str">
        <f t="shared" si="470"/>
        <v>F</v>
      </c>
      <c r="DB94" s="59" t="str">
        <f t="shared" si="255"/>
        <v>F</v>
      </c>
      <c r="DC94" s="59" t="str">
        <f t="shared" si="256"/>
        <v>F</v>
      </c>
      <c r="DD94" s="59" t="str">
        <f t="shared" si="257"/>
        <v>F</v>
      </c>
      <c r="DE94" s="59" t="str">
        <f t="shared" si="258"/>
        <v>F</v>
      </c>
      <c r="DF94" s="59" t="str">
        <f t="shared" si="259"/>
        <v>F</v>
      </c>
      <c r="DG94" s="59" t="str">
        <f t="shared" si="260"/>
        <v>F</v>
      </c>
      <c r="DH94" s="59" t="str">
        <f t="shared" si="261"/>
        <v>F</v>
      </c>
      <c r="DI94" s="59" t="str">
        <f t="shared" si="262"/>
        <v>F</v>
      </c>
      <c r="DJ94" s="59" t="str">
        <f t="shared" si="263"/>
        <v>F</v>
      </c>
      <c r="DK94" s="59" t="str">
        <f t="shared" si="264"/>
        <v>F</v>
      </c>
      <c r="DL94" s="59" t="str">
        <f t="shared" si="265"/>
        <v>F</v>
      </c>
      <c r="DM94" s="59" t="str">
        <f t="shared" si="266"/>
        <v>F</v>
      </c>
      <c r="DN94" s="59" t="str">
        <f t="shared" si="267"/>
        <v>F</v>
      </c>
      <c r="DO94" s="59" t="str">
        <f t="shared" si="268"/>
        <v>F</v>
      </c>
      <c r="DP94" s="59" t="str">
        <f t="shared" si="269"/>
        <v>F</v>
      </c>
      <c r="DQ94" s="59" t="str">
        <f t="shared" si="270"/>
        <v>F</v>
      </c>
      <c r="DR94" s="59" t="str">
        <f t="shared" si="271"/>
        <v>F</v>
      </c>
      <c r="DS94" s="59" t="str">
        <f t="shared" si="272"/>
        <v>F</v>
      </c>
      <c r="DT94" s="59" t="str">
        <f t="shared" si="273"/>
        <v>F</v>
      </c>
      <c r="DU94" s="59" t="str">
        <f t="shared" si="274"/>
        <v>F</v>
      </c>
    </row>
    <row r="95" spans="14:125" ht="12.75" hidden="1" customHeight="1" x14ac:dyDescent="0.25">
      <c r="Q95" s="60">
        <v>11</v>
      </c>
      <c r="R95" s="59" t="str">
        <f t="shared" ref="R95:R102" si="471">IF(R69&lt;3,IF(R49=0,"F","_"),"_")</f>
        <v>F</v>
      </c>
      <c r="S95" s="59" t="str">
        <f t="shared" ref="S95:S102" si="472">IF(R69&lt;3,IF(S49=0,"F","_"),"_")</f>
        <v>F</v>
      </c>
      <c r="T95" s="59" t="str">
        <f t="shared" ref="T95:T102" si="473">IF(R69&lt;3,IF(T49=0,"F","_"),"_")</f>
        <v>F</v>
      </c>
      <c r="U95" s="59" t="str">
        <f t="shared" ref="U95:U102" si="474">IF(R69&lt;3,IF(U49=0,"F","_"),"_")</f>
        <v>F</v>
      </c>
      <c r="V95" s="59" t="str">
        <f t="shared" ref="V95:V102" si="475">IF(V69&lt;3,IF(V49=0,"F","_"),"_")</f>
        <v>F</v>
      </c>
      <c r="W95" s="59" t="str">
        <f t="shared" ref="W95:W102" si="476">IF(V69&lt;3,IF(W49=0,"F","_"),"_")</f>
        <v>F</v>
      </c>
      <c r="X95" s="59" t="str">
        <f t="shared" ref="X95:X102" si="477">IF(V69&lt;3,IF(X49=0,"F","_"),"_")</f>
        <v>F</v>
      </c>
      <c r="Y95" s="59" t="str">
        <f t="shared" ref="Y95:Y102" si="478">IF(V69&lt;3,IF(Y49=0,"F","_"),"_")</f>
        <v>F</v>
      </c>
      <c r="Z95" s="59" t="str">
        <f t="shared" ref="Z95:Z102" si="479">IF(Z69&lt;3,IF(Z49=0,"F","_"),"_")</f>
        <v>F</v>
      </c>
      <c r="AA95" s="59" t="str">
        <f t="shared" ref="AA95:AA102" si="480">IF(Z69&lt;3,IF(AA49=0,"F","_"),"_")</f>
        <v>F</v>
      </c>
      <c r="AB95" s="59" t="str">
        <f t="shared" ref="AB95:AB102" si="481">IF(Z69&lt;3,IF(AB49=0,"F","_"),"_")</f>
        <v>F</v>
      </c>
      <c r="AC95" s="59" t="str">
        <f t="shared" ref="AC95:AC102" si="482">IF(Z69&lt;3,IF(AC49=0,"F","_"),"_")</f>
        <v>F</v>
      </c>
      <c r="AD95" s="59" t="str">
        <f t="shared" ref="AD95:AD102" si="483">IF(AD69&lt;3,IF(AD49=0,"F","_"),"_")</f>
        <v>F</v>
      </c>
      <c r="AE95" s="59" t="str">
        <f t="shared" ref="AE95:AE102" si="484">IF(AD69&lt;3,IF(AE49=0,"F","_"),"_")</f>
        <v>F</v>
      </c>
      <c r="AF95" s="59" t="str">
        <f t="shared" ref="AF95:AF102" si="485">IF(AD69&lt;3,IF(AF49=0,"F","_"),"_")</f>
        <v>F</v>
      </c>
      <c r="AG95" s="59" t="str">
        <f t="shared" ref="AG95:AG102" si="486">IF(AD69&lt;3,IF(AG49=0,"F","_"),"_")</f>
        <v>F</v>
      </c>
      <c r="AH95" s="59" t="str">
        <f t="shared" ref="AH95:AH102" si="487">IF(AH69&lt;3,IF(AH49=0,"F","_"),"_")</f>
        <v>F</v>
      </c>
      <c r="AI95" s="59" t="str">
        <f t="shared" ref="AI95:AI102" si="488">IF(AH69&lt;3,IF(AI49=0,"F","_"),"_")</f>
        <v>F</v>
      </c>
      <c r="AJ95" s="59" t="str">
        <f t="shared" ref="AJ95:AJ102" si="489">IF(AH69&lt;3,IF(AJ49=0,"F","_"),"_")</f>
        <v>F</v>
      </c>
      <c r="AK95" s="59" t="str">
        <f t="shared" ref="AK95:AK102" si="490">IF(AH69&lt;3,IF(AK49=0,"F","_"),"_")</f>
        <v>F</v>
      </c>
      <c r="AN95" s="59" t="str">
        <f t="shared" ref="AN95:AN102" si="491">IF(AN69&lt;2,IF(AN49=0,"F","_"),"_")</f>
        <v>F</v>
      </c>
      <c r="AO95" s="59" t="str">
        <f t="shared" ref="AO95:AO102" si="492">IF(AN69&lt;2,IF(AO49=0,"F","_"),"_")</f>
        <v>F</v>
      </c>
      <c r="AP95" s="59" t="str">
        <f t="shared" ref="AP95:AP102" si="493">IF(AN69&lt;2,IF(AP49=0,"F","_"),"_")</f>
        <v>F</v>
      </c>
      <c r="AQ95" s="59" t="str">
        <f t="shared" ref="AQ95:AQ102" si="494">IF(AN69&lt;2,IF(AQ49=0,"F","_"),"_")</f>
        <v>F</v>
      </c>
      <c r="AR95" s="59" t="str">
        <f t="shared" ref="AR95:AR102" si="495">IF(AR69&lt;2,IF(AR49=0,"F","_"),"_")</f>
        <v>F</v>
      </c>
      <c r="AS95" s="59" t="str">
        <f t="shared" ref="AS95:AS102" si="496">IF(AR69&lt;2,IF(AS49=0,"F","_"),"_")</f>
        <v>F</v>
      </c>
      <c r="AT95" s="59" t="str">
        <f t="shared" ref="AT95:AT102" si="497">IF(AR69&lt;2,IF(AT49=0,"F","_"),"_")</f>
        <v>F</v>
      </c>
      <c r="AU95" s="59" t="str">
        <f t="shared" ref="AU95:AU102" si="498">IF(AR69&lt;2,IF(AU49=0,"F","_"),"_")</f>
        <v>F</v>
      </c>
      <c r="AV95" s="59" t="str">
        <f t="shared" ref="AV95:AV102" si="499">IF(AV69&lt;2,IF(AV49=0,"F","_"),"_")</f>
        <v>F</v>
      </c>
      <c r="AW95" s="59" t="str">
        <f t="shared" ref="AW95:AW102" si="500">IF(AV69&lt;2,IF(AW49=0,"F","_"),"_")</f>
        <v>F</v>
      </c>
      <c r="AX95" s="59" t="str">
        <f t="shared" ref="AX95:AX102" si="501">IF(AV69&lt;2,IF(AX49=0,"F","_"),"_")</f>
        <v>F</v>
      </c>
      <c r="AY95" s="59" t="str">
        <f t="shared" ref="AY95:AY102" si="502">IF(AV69&lt;2,IF(AY49=0,"F","_"),"_")</f>
        <v>F</v>
      </c>
      <c r="AZ95" s="59" t="str">
        <f t="shared" ref="AZ95:AZ102" si="503">IF(AZ69&lt;2,IF(AZ49=0,"F","_"),"_")</f>
        <v>F</v>
      </c>
      <c r="BA95" s="59" t="str">
        <f t="shared" ref="BA95:BA102" si="504">IF(AZ69&lt;2,IF(BA49=0,"F","_"),"_")</f>
        <v>F</v>
      </c>
      <c r="BB95" s="59" t="str">
        <f t="shared" ref="BB95:BB102" si="505">IF(AZ69&lt;2,IF(BB49=0,"F","_"),"_")</f>
        <v>F</v>
      </c>
      <c r="BC95" s="59" t="str">
        <f t="shared" ref="BC95:BC102" si="506">IF(AZ69&lt;2,IF(BC49=0,"F","_"),"_")</f>
        <v>F</v>
      </c>
      <c r="BD95" s="59" t="str">
        <f t="shared" ref="BD95:BD102" si="507">IF(BD69&lt;2,IF(BD49=0,"F","_"),"_")</f>
        <v>F</v>
      </c>
      <c r="BE95" s="59" t="str">
        <f t="shared" ref="BE95:BE102" si="508">IF(BD69&lt;2,IF(BE49=0,"F","_"),"_")</f>
        <v>F</v>
      </c>
      <c r="BF95" s="59" t="str">
        <f t="shared" ref="BF95:BF102" si="509">IF(BD69&lt;2,IF(BF49=0,"F","_"),"_")</f>
        <v>F</v>
      </c>
      <c r="BG95" s="59" t="str">
        <f t="shared" ref="BG95:BG102" si="510">IF(BD69&lt;2,IF(BG49=0,"F","_"),"_")</f>
        <v>F</v>
      </c>
      <c r="BJ95" s="59" t="str">
        <f t="shared" ref="BJ95:BJ102" si="511">IF(BJ69&lt;2,IF(BJ49=0,"F","_"),"_")</f>
        <v>F</v>
      </c>
      <c r="BK95" s="59" t="str">
        <f t="shared" ref="BK95:BK102" si="512">IF(BJ69&lt;2,IF(BK49=0,"F","_"),"_")</f>
        <v>F</v>
      </c>
      <c r="BL95" s="59" t="str">
        <f t="shared" ref="BL95:BL102" si="513">IF(BJ69&lt;2,IF(BL49=0,"F","_"),"_")</f>
        <v>F</v>
      </c>
      <c r="BM95" s="59" t="str">
        <f t="shared" ref="BM95:BM102" si="514">IF(BJ69&lt;2,IF(BM49=0,"F","_"),"_")</f>
        <v>F</v>
      </c>
      <c r="BN95" s="76" t="str">
        <f t="shared" si="223"/>
        <v>F</v>
      </c>
      <c r="BO95" s="76" t="str">
        <f t="shared" si="224"/>
        <v>F</v>
      </c>
      <c r="BP95" s="76" t="str">
        <f t="shared" si="225"/>
        <v>F</v>
      </c>
      <c r="BQ95" s="76" t="str">
        <f t="shared" si="226"/>
        <v>F</v>
      </c>
      <c r="BR95" s="59" t="str">
        <f t="shared" ref="BR95:BR102" si="515">IF(BR69&lt;1,IF(BR49=0,"F","_"),"_")</f>
        <v>F</v>
      </c>
      <c r="BS95" s="59" t="str">
        <f t="shared" ref="BS95:BS102" si="516">IF(BR69&lt;1,IF(BS49=0,"F","_"),"_")</f>
        <v>F</v>
      </c>
      <c r="BT95" s="59" t="str">
        <f t="shared" ref="BT95:BT102" si="517">IF(BR69&lt;1,IF(BT49=0,"F","_"),"_")</f>
        <v>F</v>
      </c>
      <c r="BU95" s="59" t="str">
        <f t="shared" ref="BU95:BU102" si="518">IF(BR69&lt;1,IF(BU49=0,"F","_"),"_")</f>
        <v>F</v>
      </c>
      <c r="BV95" s="59" t="str">
        <f t="shared" ref="BV95:BV102" si="519">IF(BV69&lt;2,IF(BV49=0,"F","_"),"_")</f>
        <v>F</v>
      </c>
      <c r="BW95" s="59" t="str">
        <f t="shared" ref="BW95:BW102" si="520">IF(BV69&lt;2,IF(BW49=0,"F","_"),"_")</f>
        <v>F</v>
      </c>
      <c r="BX95" s="59" t="str">
        <f t="shared" ref="BX95:BX102" si="521">IF(BV69&lt;2,IF(BX49=0,"F","_"),"_")</f>
        <v>F</v>
      </c>
      <c r="BY95" s="59" t="str">
        <f t="shared" ref="BY95:BY102" si="522">IF(BV69&lt;2,IF(BY49=0,"F","_"),"_")</f>
        <v>F</v>
      </c>
      <c r="BZ95" s="59" t="str">
        <f t="shared" ref="BZ95:BZ102" si="523">IF(BZ69&lt;1,IF(BZ49=0,"F","_"),"_")</f>
        <v>F</v>
      </c>
      <c r="CA95" s="59" t="str">
        <f t="shared" ref="CA95:CA102" si="524">IF(BZ69&lt;1,IF(CA49=0,"F","_"),"_")</f>
        <v>F</v>
      </c>
      <c r="CB95" s="59" t="str">
        <f t="shared" ref="CB95:CB102" si="525">IF(BZ69&lt;1,IF(CB49=0,"F","_"),"_")</f>
        <v>F</v>
      </c>
      <c r="CC95" s="59" t="str">
        <f t="shared" ref="CC95:CC102" si="526">IF(BZ69&lt;1,IF(CC49=0,"F","_"),"_")</f>
        <v>F</v>
      </c>
      <c r="CF95" s="59" t="str">
        <f t="shared" ref="CF95:CF102" si="527">IF(CF69&lt;1,IF(CF49=0,"F","_"),"_")</f>
        <v>F</v>
      </c>
      <c r="CG95" s="59" t="str">
        <f t="shared" ref="CG95:CG102" si="528">IF(CF69&lt;1,IF(CG49=0,"F","_"),"_")</f>
        <v>F</v>
      </c>
      <c r="CH95" s="59" t="str">
        <f t="shared" ref="CH95:CH102" si="529">IF(CF69&lt;1,IF(CH49=0,"F","_"),"_")</f>
        <v>F</v>
      </c>
      <c r="CI95" s="59" t="str">
        <f t="shared" ref="CI95:CI102" si="530">IF(CF69&lt;1,IF(CI49=0,"F","_"),"_")</f>
        <v>F</v>
      </c>
      <c r="CJ95" s="59" t="str">
        <f t="shared" ref="CJ95:CJ102" si="531">IF(CJ69&lt;2,IF(CJ49=0,"F","_"),"_")</f>
        <v>F</v>
      </c>
      <c r="CK95" s="59" t="str">
        <f t="shared" ref="CK95:CK102" si="532">IF(CJ69&lt;2,IF(CK49=0,"F","_"),"_")</f>
        <v>F</v>
      </c>
      <c r="CL95" s="59" t="str">
        <f t="shared" ref="CL95:CL102" si="533">IF(CJ69&lt;2,IF(CL49=0,"F","_"),"_")</f>
        <v>F</v>
      </c>
      <c r="CM95" s="59" t="str">
        <f t="shared" ref="CM95:CM102" si="534">IF(CJ69&lt;2,IF(CM49=0,"F","_"),"_")</f>
        <v>F</v>
      </c>
      <c r="CN95" s="59" t="str">
        <f t="shared" ref="CN95:CN102" si="535">IF(CN69&lt;1,IF(CN49=0,"F","_"),"_")</f>
        <v>F</v>
      </c>
      <c r="CO95" s="59" t="str">
        <f t="shared" ref="CO95:CO102" si="536">IF(CN69&lt;1,IF(CO49=0,"F","_"),"_")</f>
        <v>F</v>
      </c>
      <c r="CP95" s="59" t="str">
        <f t="shared" ref="CP95:CP102" si="537">IF(CN69&lt;1,IF(CP49=0,"F","_"),"_")</f>
        <v>F</v>
      </c>
      <c r="CQ95" s="59" t="str">
        <f t="shared" ref="CQ95:CQ102" si="538">IF(CN69&lt;1,IF(CQ49=0,"F","_"),"_")</f>
        <v>F</v>
      </c>
      <c r="CR95" s="59" t="str">
        <f t="shared" ref="CR95:CR102" si="539">IF(CR69&lt;2,IF(CR49=0,"F","_"),"_")</f>
        <v>F</v>
      </c>
      <c r="CS95" s="59" t="str">
        <f t="shared" ref="CS95:CS102" si="540">IF(CR69&lt;2,IF(CS49=0,"F","_"),"_")</f>
        <v>F</v>
      </c>
      <c r="CT95" s="59" t="str">
        <f t="shared" ref="CT95:CT102" si="541">IF(CR69&lt;2,IF(CT49=0,"F","_"),"_")</f>
        <v>F</v>
      </c>
      <c r="CU95" s="59" t="str">
        <f t="shared" ref="CU95:CU102" si="542">IF(CR69&lt;2,IF(CU49=0,"F","_"),"_")</f>
        <v>F</v>
      </c>
      <c r="CV95" s="59" t="str">
        <f t="shared" ref="CV95:CV102" si="543">IF(CV69&lt;1,IF(CV49=0,"F","_"),"_")</f>
        <v>F</v>
      </c>
      <c r="CW95" s="59" t="str">
        <f t="shared" ref="CW95:CW102" si="544">IF(CV69&lt;1,IF(CW49=0,"F","_"),"_")</f>
        <v>F</v>
      </c>
      <c r="CX95" s="59" t="str">
        <f t="shared" ref="CX95:CX102" si="545">IF(CV69&lt;1,IF(CX49=0,"F","_"),"_")</f>
        <v>F</v>
      </c>
      <c r="CY95" s="59" t="str">
        <f t="shared" ref="CY95:CY102" si="546">IF(CV69&lt;1,IF(CY49=0,"F","_"),"_")</f>
        <v>F</v>
      </c>
      <c r="DB95" s="59" t="str">
        <f t="shared" si="255"/>
        <v>F</v>
      </c>
      <c r="DC95" s="59" t="str">
        <f t="shared" si="256"/>
        <v>F</v>
      </c>
      <c r="DD95" s="59" t="str">
        <f t="shared" si="257"/>
        <v>F</v>
      </c>
      <c r="DE95" s="59" t="str">
        <f t="shared" si="258"/>
        <v>F</v>
      </c>
      <c r="DF95" s="59" t="str">
        <f t="shared" si="259"/>
        <v>F</v>
      </c>
      <c r="DG95" s="59" t="str">
        <f t="shared" si="260"/>
        <v>F</v>
      </c>
      <c r="DH95" s="59" t="str">
        <f t="shared" si="261"/>
        <v>F</v>
      </c>
      <c r="DI95" s="59" t="str">
        <f t="shared" si="262"/>
        <v>F</v>
      </c>
      <c r="DJ95" s="59" t="str">
        <f t="shared" si="263"/>
        <v>F</v>
      </c>
      <c r="DK95" s="59" t="str">
        <f t="shared" si="264"/>
        <v>F</v>
      </c>
      <c r="DL95" s="59" t="str">
        <f t="shared" si="265"/>
        <v>F</v>
      </c>
      <c r="DM95" s="59" t="str">
        <f t="shared" si="266"/>
        <v>F</v>
      </c>
      <c r="DN95" s="59" t="str">
        <f t="shared" si="267"/>
        <v>F</v>
      </c>
      <c r="DO95" s="59" t="str">
        <f t="shared" si="268"/>
        <v>F</v>
      </c>
      <c r="DP95" s="59" t="str">
        <f t="shared" si="269"/>
        <v>F</v>
      </c>
      <c r="DQ95" s="59" t="str">
        <f t="shared" si="270"/>
        <v>F</v>
      </c>
      <c r="DR95" s="59" t="str">
        <f t="shared" si="271"/>
        <v>F</v>
      </c>
      <c r="DS95" s="59" t="str">
        <f t="shared" si="272"/>
        <v>F</v>
      </c>
      <c r="DT95" s="59" t="str">
        <f t="shared" si="273"/>
        <v>F</v>
      </c>
      <c r="DU95" s="59" t="str">
        <f t="shared" si="274"/>
        <v>F</v>
      </c>
    </row>
    <row r="96" spans="14:125" ht="12.75" hidden="1" customHeight="1" x14ac:dyDescent="0.25">
      <c r="Q96" s="60">
        <v>12</v>
      </c>
      <c r="R96" s="59" t="str">
        <f t="shared" si="471"/>
        <v>F</v>
      </c>
      <c r="S96" s="59" t="str">
        <f t="shared" si="472"/>
        <v>F</v>
      </c>
      <c r="T96" s="59" t="str">
        <f t="shared" si="473"/>
        <v>F</v>
      </c>
      <c r="U96" s="59" t="str">
        <f t="shared" si="474"/>
        <v>F</v>
      </c>
      <c r="V96" s="59" t="str">
        <f t="shared" si="475"/>
        <v>F</v>
      </c>
      <c r="W96" s="59" t="str">
        <f t="shared" si="476"/>
        <v>F</v>
      </c>
      <c r="X96" s="59" t="str">
        <f t="shared" si="477"/>
        <v>F</v>
      </c>
      <c r="Y96" s="59" t="str">
        <f t="shared" si="478"/>
        <v>F</v>
      </c>
      <c r="Z96" s="59" t="str">
        <f t="shared" si="479"/>
        <v>F</v>
      </c>
      <c r="AA96" s="59" t="str">
        <f t="shared" si="480"/>
        <v>F</v>
      </c>
      <c r="AB96" s="59" t="str">
        <f t="shared" si="481"/>
        <v>F</v>
      </c>
      <c r="AC96" s="59" t="str">
        <f t="shared" si="482"/>
        <v>F</v>
      </c>
      <c r="AD96" s="59" t="str">
        <f t="shared" si="483"/>
        <v>F</v>
      </c>
      <c r="AE96" s="59" t="str">
        <f t="shared" si="484"/>
        <v>F</v>
      </c>
      <c r="AF96" s="59" t="str">
        <f t="shared" si="485"/>
        <v>F</v>
      </c>
      <c r="AG96" s="59" t="str">
        <f t="shared" si="486"/>
        <v>F</v>
      </c>
      <c r="AH96" s="59" t="str">
        <f t="shared" si="487"/>
        <v>F</v>
      </c>
      <c r="AI96" s="59" t="str">
        <f t="shared" si="488"/>
        <v>F</v>
      </c>
      <c r="AJ96" s="59" t="str">
        <f t="shared" si="489"/>
        <v>F</v>
      </c>
      <c r="AK96" s="59" t="str">
        <f t="shared" si="490"/>
        <v>F</v>
      </c>
      <c r="AN96" s="59" t="str">
        <f t="shared" si="491"/>
        <v>F</v>
      </c>
      <c r="AO96" s="59" t="str">
        <f t="shared" si="492"/>
        <v>F</v>
      </c>
      <c r="AP96" s="59" t="str">
        <f t="shared" si="493"/>
        <v>F</v>
      </c>
      <c r="AQ96" s="59" t="str">
        <f t="shared" si="494"/>
        <v>F</v>
      </c>
      <c r="AR96" s="59" t="str">
        <f t="shared" si="495"/>
        <v>F</v>
      </c>
      <c r="AS96" s="59" t="str">
        <f t="shared" si="496"/>
        <v>F</v>
      </c>
      <c r="AT96" s="59" t="str">
        <f t="shared" si="497"/>
        <v>F</v>
      </c>
      <c r="AU96" s="59" t="str">
        <f t="shared" si="498"/>
        <v>F</v>
      </c>
      <c r="AV96" s="59" t="str">
        <f t="shared" si="499"/>
        <v>F</v>
      </c>
      <c r="AW96" s="59" t="str">
        <f t="shared" si="500"/>
        <v>F</v>
      </c>
      <c r="AX96" s="59" t="str">
        <f t="shared" si="501"/>
        <v>F</v>
      </c>
      <c r="AY96" s="59" t="str">
        <f t="shared" si="502"/>
        <v>F</v>
      </c>
      <c r="AZ96" s="59" t="str">
        <f t="shared" si="503"/>
        <v>F</v>
      </c>
      <c r="BA96" s="59" t="str">
        <f t="shared" si="504"/>
        <v>F</v>
      </c>
      <c r="BB96" s="59" t="str">
        <f t="shared" si="505"/>
        <v>F</v>
      </c>
      <c r="BC96" s="59" t="str">
        <f t="shared" si="506"/>
        <v>F</v>
      </c>
      <c r="BD96" s="59" t="str">
        <f t="shared" si="507"/>
        <v>F</v>
      </c>
      <c r="BE96" s="59" t="str">
        <f t="shared" si="508"/>
        <v>F</v>
      </c>
      <c r="BF96" s="59" t="str">
        <f t="shared" si="509"/>
        <v>F</v>
      </c>
      <c r="BG96" s="59" t="str">
        <f t="shared" si="510"/>
        <v>F</v>
      </c>
      <c r="BJ96" s="59" t="str">
        <f t="shared" si="511"/>
        <v>F</v>
      </c>
      <c r="BK96" s="59" t="str">
        <f t="shared" si="512"/>
        <v>F</v>
      </c>
      <c r="BL96" s="59" t="str">
        <f t="shared" si="513"/>
        <v>F</v>
      </c>
      <c r="BM96" s="59" t="str">
        <f t="shared" si="514"/>
        <v>F</v>
      </c>
      <c r="BN96" s="76" t="str">
        <f t="shared" si="223"/>
        <v>F</v>
      </c>
      <c r="BO96" s="76" t="str">
        <f t="shared" si="224"/>
        <v>F</v>
      </c>
      <c r="BP96" s="76" t="str">
        <f t="shared" si="225"/>
        <v>F</v>
      </c>
      <c r="BQ96" s="76" t="str">
        <f t="shared" si="226"/>
        <v>F</v>
      </c>
      <c r="BR96" s="59" t="str">
        <f t="shared" si="515"/>
        <v>F</v>
      </c>
      <c r="BS96" s="59" t="str">
        <f t="shared" si="516"/>
        <v>F</v>
      </c>
      <c r="BT96" s="59" t="str">
        <f t="shared" si="517"/>
        <v>F</v>
      </c>
      <c r="BU96" s="59" t="str">
        <f t="shared" si="518"/>
        <v>F</v>
      </c>
      <c r="BV96" s="59" t="str">
        <f t="shared" si="519"/>
        <v>F</v>
      </c>
      <c r="BW96" s="59" t="str">
        <f t="shared" si="520"/>
        <v>F</v>
      </c>
      <c r="BX96" s="59" t="str">
        <f t="shared" si="521"/>
        <v>F</v>
      </c>
      <c r="BY96" s="59" t="str">
        <f t="shared" si="522"/>
        <v>F</v>
      </c>
      <c r="BZ96" s="59" t="str">
        <f t="shared" si="523"/>
        <v>F</v>
      </c>
      <c r="CA96" s="59" t="str">
        <f t="shared" si="524"/>
        <v>F</v>
      </c>
      <c r="CB96" s="59" t="str">
        <f t="shared" si="525"/>
        <v>F</v>
      </c>
      <c r="CC96" s="59" t="str">
        <f t="shared" si="526"/>
        <v>F</v>
      </c>
      <c r="CF96" s="59" t="str">
        <f t="shared" si="527"/>
        <v>F</v>
      </c>
      <c r="CG96" s="59" t="str">
        <f t="shared" si="528"/>
        <v>F</v>
      </c>
      <c r="CH96" s="59" t="str">
        <f t="shared" si="529"/>
        <v>F</v>
      </c>
      <c r="CI96" s="59" t="str">
        <f t="shared" si="530"/>
        <v>F</v>
      </c>
      <c r="CJ96" s="59" t="str">
        <f t="shared" si="531"/>
        <v>F</v>
      </c>
      <c r="CK96" s="59" t="str">
        <f t="shared" si="532"/>
        <v>F</v>
      </c>
      <c r="CL96" s="59" t="str">
        <f t="shared" si="533"/>
        <v>F</v>
      </c>
      <c r="CM96" s="59" t="str">
        <f t="shared" si="534"/>
        <v>F</v>
      </c>
      <c r="CN96" s="59" t="str">
        <f t="shared" si="535"/>
        <v>F</v>
      </c>
      <c r="CO96" s="59" t="str">
        <f t="shared" si="536"/>
        <v>F</v>
      </c>
      <c r="CP96" s="59" t="str">
        <f t="shared" si="537"/>
        <v>F</v>
      </c>
      <c r="CQ96" s="59" t="str">
        <f t="shared" si="538"/>
        <v>F</v>
      </c>
      <c r="CR96" s="59" t="str">
        <f t="shared" si="539"/>
        <v>F</v>
      </c>
      <c r="CS96" s="59" t="str">
        <f t="shared" si="540"/>
        <v>F</v>
      </c>
      <c r="CT96" s="59" t="str">
        <f t="shared" si="541"/>
        <v>F</v>
      </c>
      <c r="CU96" s="59" t="str">
        <f t="shared" si="542"/>
        <v>F</v>
      </c>
      <c r="CV96" s="59" t="str">
        <f t="shared" si="543"/>
        <v>F</v>
      </c>
      <c r="CW96" s="59" t="str">
        <f t="shared" si="544"/>
        <v>F</v>
      </c>
      <c r="CX96" s="59" t="str">
        <f t="shared" si="545"/>
        <v>F</v>
      </c>
      <c r="CY96" s="59" t="str">
        <f t="shared" si="546"/>
        <v>F</v>
      </c>
      <c r="DB96" s="59" t="str">
        <f t="shared" si="255"/>
        <v>F</v>
      </c>
      <c r="DC96" s="59" t="str">
        <f t="shared" si="256"/>
        <v>F</v>
      </c>
      <c r="DD96" s="59" t="str">
        <f t="shared" si="257"/>
        <v>F</v>
      </c>
      <c r="DE96" s="59" t="str">
        <f t="shared" si="258"/>
        <v>F</v>
      </c>
      <c r="DF96" s="59" t="str">
        <f t="shared" si="259"/>
        <v>F</v>
      </c>
      <c r="DG96" s="59" t="str">
        <f t="shared" si="260"/>
        <v>F</v>
      </c>
      <c r="DH96" s="59" t="str">
        <f t="shared" si="261"/>
        <v>F</v>
      </c>
      <c r="DI96" s="59" t="str">
        <f t="shared" si="262"/>
        <v>F</v>
      </c>
      <c r="DJ96" s="59" t="str">
        <f t="shared" si="263"/>
        <v>F</v>
      </c>
      <c r="DK96" s="59" t="str">
        <f t="shared" si="264"/>
        <v>F</v>
      </c>
      <c r="DL96" s="59" t="str">
        <f t="shared" si="265"/>
        <v>F</v>
      </c>
      <c r="DM96" s="59" t="str">
        <f t="shared" si="266"/>
        <v>F</v>
      </c>
      <c r="DN96" s="59" t="str">
        <f t="shared" si="267"/>
        <v>F</v>
      </c>
      <c r="DO96" s="59" t="str">
        <f t="shared" si="268"/>
        <v>F</v>
      </c>
      <c r="DP96" s="59" t="str">
        <f t="shared" si="269"/>
        <v>F</v>
      </c>
      <c r="DQ96" s="59" t="str">
        <f t="shared" si="270"/>
        <v>F</v>
      </c>
      <c r="DR96" s="59" t="str">
        <f t="shared" si="271"/>
        <v>F</v>
      </c>
      <c r="DS96" s="59" t="str">
        <f t="shared" si="272"/>
        <v>F</v>
      </c>
      <c r="DT96" s="59" t="str">
        <f t="shared" si="273"/>
        <v>F</v>
      </c>
      <c r="DU96" s="59" t="str">
        <f t="shared" si="274"/>
        <v>F</v>
      </c>
    </row>
    <row r="97" spans="13:125" ht="12.75" hidden="1" customHeight="1" x14ac:dyDescent="0.25">
      <c r="Q97" s="60">
        <v>13</v>
      </c>
      <c r="R97" s="59" t="str">
        <f t="shared" si="471"/>
        <v>F</v>
      </c>
      <c r="S97" s="59" t="str">
        <f t="shared" si="472"/>
        <v>F</v>
      </c>
      <c r="T97" s="59" t="str">
        <f t="shared" si="473"/>
        <v>F</v>
      </c>
      <c r="U97" s="59" t="str">
        <f t="shared" si="474"/>
        <v>F</v>
      </c>
      <c r="V97" s="59" t="str">
        <f t="shared" si="475"/>
        <v>F</v>
      </c>
      <c r="W97" s="59" t="str">
        <f t="shared" si="476"/>
        <v>F</v>
      </c>
      <c r="X97" s="59" t="str">
        <f t="shared" si="477"/>
        <v>F</v>
      </c>
      <c r="Y97" s="59" t="str">
        <f t="shared" si="478"/>
        <v>F</v>
      </c>
      <c r="Z97" s="59" t="str">
        <f t="shared" si="479"/>
        <v>F</v>
      </c>
      <c r="AA97" s="59" t="str">
        <f t="shared" si="480"/>
        <v>F</v>
      </c>
      <c r="AB97" s="59" t="str">
        <f t="shared" si="481"/>
        <v>F</v>
      </c>
      <c r="AC97" s="59" t="str">
        <f t="shared" si="482"/>
        <v>F</v>
      </c>
      <c r="AD97" s="59" t="str">
        <f t="shared" si="483"/>
        <v>F</v>
      </c>
      <c r="AE97" s="59" t="str">
        <f t="shared" si="484"/>
        <v>F</v>
      </c>
      <c r="AF97" s="59" t="str">
        <f t="shared" si="485"/>
        <v>F</v>
      </c>
      <c r="AG97" s="59" t="str">
        <f t="shared" si="486"/>
        <v>F</v>
      </c>
      <c r="AH97" s="59" t="str">
        <f t="shared" si="487"/>
        <v>F</v>
      </c>
      <c r="AI97" s="59" t="str">
        <f t="shared" si="488"/>
        <v>F</v>
      </c>
      <c r="AJ97" s="59" t="str">
        <f t="shared" si="489"/>
        <v>F</v>
      </c>
      <c r="AK97" s="59" t="str">
        <f t="shared" si="490"/>
        <v>F</v>
      </c>
      <c r="AN97" s="59" t="str">
        <f t="shared" si="491"/>
        <v>F</v>
      </c>
      <c r="AO97" s="59" t="str">
        <f t="shared" si="492"/>
        <v>F</v>
      </c>
      <c r="AP97" s="59" t="str">
        <f t="shared" si="493"/>
        <v>F</v>
      </c>
      <c r="AQ97" s="59" t="str">
        <f t="shared" si="494"/>
        <v>F</v>
      </c>
      <c r="AR97" s="59" t="str">
        <f t="shared" si="495"/>
        <v>F</v>
      </c>
      <c r="AS97" s="59" t="str">
        <f t="shared" si="496"/>
        <v>F</v>
      </c>
      <c r="AT97" s="59" t="str">
        <f t="shared" si="497"/>
        <v>F</v>
      </c>
      <c r="AU97" s="59" t="str">
        <f t="shared" si="498"/>
        <v>F</v>
      </c>
      <c r="AV97" s="59" t="str">
        <f t="shared" si="499"/>
        <v>F</v>
      </c>
      <c r="AW97" s="59" t="str">
        <f t="shared" si="500"/>
        <v>F</v>
      </c>
      <c r="AX97" s="59" t="str">
        <f t="shared" si="501"/>
        <v>F</v>
      </c>
      <c r="AY97" s="59" t="str">
        <f t="shared" si="502"/>
        <v>F</v>
      </c>
      <c r="AZ97" s="59" t="str">
        <f t="shared" si="503"/>
        <v>F</v>
      </c>
      <c r="BA97" s="59" t="str">
        <f t="shared" si="504"/>
        <v>F</v>
      </c>
      <c r="BB97" s="59" t="str">
        <f t="shared" si="505"/>
        <v>F</v>
      </c>
      <c r="BC97" s="59" t="str">
        <f t="shared" si="506"/>
        <v>F</v>
      </c>
      <c r="BD97" s="59" t="str">
        <f t="shared" si="507"/>
        <v>F</v>
      </c>
      <c r="BE97" s="59" t="str">
        <f t="shared" si="508"/>
        <v>F</v>
      </c>
      <c r="BF97" s="59" t="str">
        <f t="shared" si="509"/>
        <v>F</v>
      </c>
      <c r="BG97" s="59" t="str">
        <f t="shared" si="510"/>
        <v>F</v>
      </c>
      <c r="BJ97" s="59" t="str">
        <f t="shared" si="511"/>
        <v>F</v>
      </c>
      <c r="BK97" s="59" t="str">
        <f t="shared" si="512"/>
        <v>F</v>
      </c>
      <c r="BL97" s="59" t="str">
        <f t="shared" si="513"/>
        <v>F</v>
      </c>
      <c r="BM97" s="59" t="str">
        <f t="shared" si="514"/>
        <v>F</v>
      </c>
      <c r="BN97" s="76" t="str">
        <f t="shared" si="223"/>
        <v>F</v>
      </c>
      <c r="BO97" s="76" t="str">
        <f t="shared" si="224"/>
        <v>F</v>
      </c>
      <c r="BP97" s="76" t="str">
        <f t="shared" si="225"/>
        <v>F</v>
      </c>
      <c r="BQ97" s="76" t="str">
        <f t="shared" si="226"/>
        <v>F</v>
      </c>
      <c r="BR97" s="59" t="str">
        <f t="shared" si="515"/>
        <v>F</v>
      </c>
      <c r="BS97" s="59" t="str">
        <f t="shared" si="516"/>
        <v>F</v>
      </c>
      <c r="BT97" s="59" t="str">
        <f t="shared" si="517"/>
        <v>F</v>
      </c>
      <c r="BU97" s="59" t="str">
        <f t="shared" si="518"/>
        <v>F</v>
      </c>
      <c r="BV97" s="59" t="str">
        <f t="shared" si="519"/>
        <v>F</v>
      </c>
      <c r="BW97" s="59" t="str">
        <f t="shared" si="520"/>
        <v>F</v>
      </c>
      <c r="BX97" s="59" t="str">
        <f t="shared" si="521"/>
        <v>F</v>
      </c>
      <c r="BY97" s="59" t="str">
        <f t="shared" si="522"/>
        <v>F</v>
      </c>
      <c r="BZ97" s="59" t="str">
        <f t="shared" si="523"/>
        <v>F</v>
      </c>
      <c r="CA97" s="59" t="str">
        <f t="shared" si="524"/>
        <v>F</v>
      </c>
      <c r="CB97" s="59" t="str">
        <f t="shared" si="525"/>
        <v>F</v>
      </c>
      <c r="CC97" s="59" t="str">
        <f t="shared" si="526"/>
        <v>F</v>
      </c>
      <c r="CF97" s="59" t="str">
        <f t="shared" si="527"/>
        <v>F</v>
      </c>
      <c r="CG97" s="59" t="str">
        <f t="shared" si="528"/>
        <v>F</v>
      </c>
      <c r="CH97" s="59" t="str">
        <f t="shared" si="529"/>
        <v>F</v>
      </c>
      <c r="CI97" s="59" t="str">
        <f t="shared" si="530"/>
        <v>F</v>
      </c>
      <c r="CJ97" s="59" t="str">
        <f t="shared" si="531"/>
        <v>F</v>
      </c>
      <c r="CK97" s="59" t="str">
        <f t="shared" si="532"/>
        <v>F</v>
      </c>
      <c r="CL97" s="59" t="str">
        <f t="shared" si="533"/>
        <v>F</v>
      </c>
      <c r="CM97" s="59" t="str">
        <f t="shared" si="534"/>
        <v>F</v>
      </c>
      <c r="CN97" s="59" t="str">
        <f t="shared" si="535"/>
        <v>F</v>
      </c>
      <c r="CO97" s="59" t="str">
        <f t="shared" si="536"/>
        <v>F</v>
      </c>
      <c r="CP97" s="59" t="str">
        <f t="shared" si="537"/>
        <v>F</v>
      </c>
      <c r="CQ97" s="59" t="str">
        <f t="shared" si="538"/>
        <v>F</v>
      </c>
      <c r="CR97" s="59" t="str">
        <f t="shared" si="539"/>
        <v>F</v>
      </c>
      <c r="CS97" s="59" t="str">
        <f t="shared" si="540"/>
        <v>F</v>
      </c>
      <c r="CT97" s="59" t="str">
        <f t="shared" si="541"/>
        <v>F</v>
      </c>
      <c r="CU97" s="59" t="str">
        <f t="shared" si="542"/>
        <v>F</v>
      </c>
      <c r="CV97" s="59" t="str">
        <f t="shared" si="543"/>
        <v>F</v>
      </c>
      <c r="CW97" s="59" t="str">
        <f t="shared" si="544"/>
        <v>F</v>
      </c>
      <c r="CX97" s="59" t="str">
        <f t="shared" si="545"/>
        <v>F</v>
      </c>
      <c r="CY97" s="59" t="str">
        <f t="shared" si="546"/>
        <v>F</v>
      </c>
      <c r="DB97" s="59" t="str">
        <f t="shared" si="255"/>
        <v>F</v>
      </c>
      <c r="DC97" s="59" t="str">
        <f t="shared" si="256"/>
        <v>F</v>
      </c>
      <c r="DD97" s="59" t="str">
        <f t="shared" si="257"/>
        <v>F</v>
      </c>
      <c r="DE97" s="59" t="str">
        <f t="shared" si="258"/>
        <v>F</v>
      </c>
      <c r="DF97" s="59" t="str">
        <f t="shared" si="259"/>
        <v>F</v>
      </c>
      <c r="DG97" s="59" t="str">
        <f t="shared" si="260"/>
        <v>F</v>
      </c>
      <c r="DH97" s="59" t="str">
        <f t="shared" si="261"/>
        <v>F</v>
      </c>
      <c r="DI97" s="59" t="str">
        <f t="shared" si="262"/>
        <v>F</v>
      </c>
      <c r="DJ97" s="59" t="str">
        <f t="shared" si="263"/>
        <v>F</v>
      </c>
      <c r="DK97" s="59" t="str">
        <f t="shared" si="264"/>
        <v>F</v>
      </c>
      <c r="DL97" s="59" t="str">
        <f t="shared" si="265"/>
        <v>F</v>
      </c>
      <c r="DM97" s="59" t="str">
        <f t="shared" si="266"/>
        <v>F</v>
      </c>
      <c r="DN97" s="59" t="str">
        <f t="shared" si="267"/>
        <v>F</v>
      </c>
      <c r="DO97" s="59" t="str">
        <f t="shared" si="268"/>
        <v>F</v>
      </c>
      <c r="DP97" s="59" t="str">
        <f t="shared" si="269"/>
        <v>F</v>
      </c>
      <c r="DQ97" s="59" t="str">
        <f t="shared" si="270"/>
        <v>F</v>
      </c>
      <c r="DR97" s="59" t="str">
        <f t="shared" si="271"/>
        <v>F</v>
      </c>
      <c r="DS97" s="59" t="str">
        <f t="shared" si="272"/>
        <v>F</v>
      </c>
      <c r="DT97" s="59" t="str">
        <f t="shared" si="273"/>
        <v>F</v>
      </c>
      <c r="DU97" s="59" t="str">
        <f t="shared" si="274"/>
        <v>F</v>
      </c>
    </row>
    <row r="98" spans="13:125" ht="12.75" hidden="1" customHeight="1" x14ac:dyDescent="0.25">
      <c r="Q98" s="60">
        <v>14</v>
      </c>
      <c r="R98" s="59" t="str">
        <f t="shared" si="471"/>
        <v>F</v>
      </c>
      <c r="S98" s="59" t="str">
        <f t="shared" si="472"/>
        <v>F</v>
      </c>
      <c r="T98" s="59" t="str">
        <f t="shared" si="473"/>
        <v>F</v>
      </c>
      <c r="U98" s="59" t="str">
        <f t="shared" si="474"/>
        <v>F</v>
      </c>
      <c r="V98" s="59" t="str">
        <f t="shared" si="475"/>
        <v>F</v>
      </c>
      <c r="W98" s="59" t="str">
        <f t="shared" si="476"/>
        <v>F</v>
      </c>
      <c r="X98" s="59" t="str">
        <f t="shared" si="477"/>
        <v>F</v>
      </c>
      <c r="Y98" s="59" t="str">
        <f t="shared" si="478"/>
        <v>F</v>
      </c>
      <c r="Z98" s="59" t="str">
        <f t="shared" si="479"/>
        <v>F</v>
      </c>
      <c r="AA98" s="59" t="str">
        <f t="shared" si="480"/>
        <v>F</v>
      </c>
      <c r="AB98" s="59" t="str">
        <f t="shared" si="481"/>
        <v>F</v>
      </c>
      <c r="AC98" s="59" t="str">
        <f t="shared" si="482"/>
        <v>F</v>
      </c>
      <c r="AD98" s="59" t="str">
        <f t="shared" si="483"/>
        <v>F</v>
      </c>
      <c r="AE98" s="59" t="str">
        <f t="shared" si="484"/>
        <v>F</v>
      </c>
      <c r="AF98" s="59" t="str">
        <f t="shared" si="485"/>
        <v>F</v>
      </c>
      <c r="AG98" s="59" t="str">
        <f t="shared" si="486"/>
        <v>F</v>
      </c>
      <c r="AH98" s="59" t="str">
        <f t="shared" si="487"/>
        <v>F</v>
      </c>
      <c r="AI98" s="59" t="str">
        <f t="shared" si="488"/>
        <v>F</v>
      </c>
      <c r="AJ98" s="59" t="str">
        <f t="shared" si="489"/>
        <v>F</v>
      </c>
      <c r="AK98" s="59" t="str">
        <f t="shared" si="490"/>
        <v>F</v>
      </c>
      <c r="AN98" s="59" t="str">
        <f t="shared" si="491"/>
        <v>F</v>
      </c>
      <c r="AO98" s="59" t="str">
        <f t="shared" si="492"/>
        <v>F</v>
      </c>
      <c r="AP98" s="59" t="str">
        <f t="shared" si="493"/>
        <v>F</v>
      </c>
      <c r="AQ98" s="59" t="str">
        <f t="shared" si="494"/>
        <v>F</v>
      </c>
      <c r="AR98" s="59" t="str">
        <f t="shared" si="495"/>
        <v>F</v>
      </c>
      <c r="AS98" s="59" t="str">
        <f t="shared" si="496"/>
        <v>F</v>
      </c>
      <c r="AT98" s="59" t="str">
        <f t="shared" si="497"/>
        <v>F</v>
      </c>
      <c r="AU98" s="59" t="str">
        <f t="shared" si="498"/>
        <v>F</v>
      </c>
      <c r="AV98" s="59" t="str">
        <f t="shared" si="499"/>
        <v>F</v>
      </c>
      <c r="AW98" s="59" t="str">
        <f t="shared" si="500"/>
        <v>F</v>
      </c>
      <c r="AX98" s="59" t="str">
        <f t="shared" si="501"/>
        <v>F</v>
      </c>
      <c r="AY98" s="59" t="str">
        <f t="shared" si="502"/>
        <v>F</v>
      </c>
      <c r="AZ98" s="59" t="str">
        <f t="shared" si="503"/>
        <v>F</v>
      </c>
      <c r="BA98" s="59" t="str">
        <f t="shared" si="504"/>
        <v>F</v>
      </c>
      <c r="BB98" s="59" t="str">
        <f t="shared" si="505"/>
        <v>F</v>
      </c>
      <c r="BC98" s="59" t="str">
        <f t="shared" si="506"/>
        <v>F</v>
      </c>
      <c r="BD98" s="59" t="str">
        <f t="shared" si="507"/>
        <v>F</v>
      </c>
      <c r="BE98" s="59" t="str">
        <f t="shared" si="508"/>
        <v>F</v>
      </c>
      <c r="BF98" s="59" t="str">
        <f t="shared" si="509"/>
        <v>F</v>
      </c>
      <c r="BG98" s="59" t="str">
        <f t="shared" si="510"/>
        <v>F</v>
      </c>
      <c r="BJ98" s="59" t="str">
        <f t="shared" si="511"/>
        <v>F</v>
      </c>
      <c r="BK98" s="59" t="str">
        <f t="shared" si="512"/>
        <v>F</v>
      </c>
      <c r="BL98" s="59" t="str">
        <f t="shared" si="513"/>
        <v>F</v>
      </c>
      <c r="BM98" s="59" t="str">
        <f t="shared" si="514"/>
        <v>F</v>
      </c>
      <c r="BN98" s="76" t="str">
        <f t="shared" si="223"/>
        <v>F</v>
      </c>
      <c r="BO98" s="76" t="str">
        <f t="shared" si="224"/>
        <v>F</v>
      </c>
      <c r="BP98" s="76" t="str">
        <f t="shared" si="225"/>
        <v>F</v>
      </c>
      <c r="BQ98" s="76" t="str">
        <f t="shared" si="226"/>
        <v>F</v>
      </c>
      <c r="BR98" s="59" t="str">
        <f t="shared" si="515"/>
        <v>F</v>
      </c>
      <c r="BS98" s="59" t="str">
        <f t="shared" si="516"/>
        <v>F</v>
      </c>
      <c r="BT98" s="59" t="str">
        <f t="shared" si="517"/>
        <v>F</v>
      </c>
      <c r="BU98" s="59" t="str">
        <f t="shared" si="518"/>
        <v>F</v>
      </c>
      <c r="BV98" s="59" t="str">
        <f t="shared" si="519"/>
        <v>F</v>
      </c>
      <c r="BW98" s="59" t="str">
        <f t="shared" si="520"/>
        <v>F</v>
      </c>
      <c r="BX98" s="59" t="str">
        <f t="shared" si="521"/>
        <v>F</v>
      </c>
      <c r="BY98" s="59" t="str">
        <f t="shared" si="522"/>
        <v>F</v>
      </c>
      <c r="BZ98" s="59" t="str">
        <f t="shared" si="523"/>
        <v>F</v>
      </c>
      <c r="CA98" s="59" t="str">
        <f t="shared" si="524"/>
        <v>F</v>
      </c>
      <c r="CB98" s="59" t="str">
        <f t="shared" si="525"/>
        <v>F</v>
      </c>
      <c r="CC98" s="59" t="str">
        <f t="shared" si="526"/>
        <v>F</v>
      </c>
      <c r="CF98" s="59" t="str">
        <f t="shared" si="527"/>
        <v>F</v>
      </c>
      <c r="CG98" s="59" t="str">
        <f t="shared" si="528"/>
        <v>F</v>
      </c>
      <c r="CH98" s="59" t="str">
        <f t="shared" si="529"/>
        <v>F</v>
      </c>
      <c r="CI98" s="59" t="str">
        <f t="shared" si="530"/>
        <v>F</v>
      </c>
      <c r="CJ98" s="59" t="str">
        <f t="shared" si="531"/>
        <v>F</v>
      </c>
      <c r="CK98" s="59" t="str">
        <f t="shared" si="532"/>
        <v>F</v>
      </c>
      <c r="CL98" s="59" t="str">
        <f t="shared" si="533"/>
        <v>F</v>
      </c>
      <c r="CM98" s="59" t="str">
        <f t="shared" si="534"/>
        <v>F</v>
      </c>
      <c r="CN98" s="59" t="str">
        <f t="shared" si="535"/>
        <v>F</v>
      </c>
      <c r="CO98" s="59" t="str">
        <f t="shared" si="536"/>
        <v>F</v>
      </c>
      <c r="CP98" s="59" t="str">
        <f t="shared" si="537"/>
        <v>F</v>
      </c>
      <c r="CQ98" s="59" t="str">
        <f t="shared" si="538"/>
        <v>F</v>
      </c>
      <c r="CR98" s="59" t="str">
        <f t="shared" si="539"/>
        <v>F</v>
      </c>
      <c r="CS98" s="59" t="str">
        <f t="shared" si="540"/>
        <v>F</v>
      </c>
      <c r="CT98" s="59" t="str">
        <f t="shared" si="541"/>
        <v>F</v>
      </c>
      <c r="CU98" s="59" t="str">
        <f t="shared" si="542"/>
        <v>F</v>
      </c>
      <c r="CV98" s="59" t="str">
        <f t="shared" si="543"/>
        <v>F</v>
      </c>
      <c r="CW98" s="59" t="str">
        <f t="shared" si="544"/>
        <v>F</v>
      </c>
      <c r="CX98" s="59" t="str">
        <f t="shared" si="545"/>
        <v>F</v>
      </c>
      <c r="CY98" s="59" t="str">
        <f t="shared" si="546"/>
        <v>F</v>
      </c>
      <c r="DB98" s="59" t="str">
        <f t="shared" si="255"/>
        <v>F</v>
      </c>
      <c r="DC98" s="59" t="str">
        <f t="shared" si="256"/>
        <v>F</v>
      </c>
      <c r="DD98" s="59" t="str">
        <f t="shared" si="257"/>
        <v>F</v>
      </c>
      <c r="DE98" s="59" t="str">
        <f t="shared" si="258"/>
        <v>F</v>
      </c>
      <c r="DF98" s="59" t="str">
        <f t="shared" si="259"/>
        <v>F</v>
      </c>
      <c r="DG98" s="59" t="str">
        <f t="shared" si="260"/>
        <v>F</v>
      </c>
      <c r="DH98" s="59" t="str">
        <f t="shared" si="261"/>
        <v>F</v>
      </c>
      <c r="DI98" s="59" t="str">
        <f t="shared" si="262"/>
        <v>F</v>
      </c>
      <c r="DJ98" s="59" t="str">
        <f t="shared" si="263"/>
        <v>F</v>
      </c>
      <c r="DK98" s="59" t="str">
        <f t="shared" si="264"/>
        <v>F</v>
      </c>
      <c r="DL98" s="59" t="str">
        <f t="shared" si="265"/>
        <v>F</v>
      </c>
      <c r="DM98" s="59" t="str">
        <f t="shared" si="266"/>
        <v>F</v>
      </c>
      <c r="DN98" s="59" t="str">
        <f t="shared" si="267"/>
        <v>F</v>
      </c>
      <c r="DO98" s="59" t="str">
        <f t="shared" si="268"/>
        <v>F</v>
      </c>
      <c r="DP98" s="59" t="str">
        <f t="shared" si="269"/>
        <v>F</v>
      </c>
      <c r="DQ98" s="59" t="str">
        <f t="shared" si="270"/>
        <v>F</v>
      </c>
      <c r="DR98" s="59" t="str">
        <f t="shared" si="271"/>
        <v>F</v>
      </c>
      <c r="DS98" s="59" t="str">
        <f t="shared" si="272"/>
        <v>F</v>
      </c>
      <c r="DT98" s="59" t="str">
        <f t="shared" si="273"/>
        <v>F</v>
      </c>
      <c r="DU98" s="59" t="str">
        <f t="shared" si="274"/>
        <v>F</v>
      </c>
    </row>
    <row r="99" spans="13:125" ht="12.75" hidden="1" customHeight="1" x14ac:dyDescent="0.25">
      <c r="Q99" s="60">
        <v>15</v>
      </c>
      <c r="R99" s="59" t="str">
        <f t="shared" si="471"/>
        <v>F</v>
      </c>
      <c r="S99" s="59" t="str">
        <f t="shared" si="472"/>
        <v>F</v>
      </c>
      <c r="T99" s="59" t="str">
        <f t="shared" si="473"/>
        <v>F</v>
      </c>
      <c r="U99" s="59" t="str">
        <f t="shared" si="474"/>
        <v>F</v>
      </c>
      <c r="V99" s="59" t="str">
        <f t="shared" si="475"/>
        <v>F</v>
      </c>
      <c r="W99" s="59" t="str">
        <f t="shared" si="476"/>
        <v>F</v>
      </c>
      <c r="X99" s="59" t="str">
        <f t="shared" si="477"/>
        <v>F</v>
      </c>
      <c r="Y99" s="59" t="str">
        <f t="shared" si="478"/>
        <v>F</v>
      </c>
      <c r="Z99" s="59" t="str">
        <f t="shared" si="479"/>
        <v>F</v>
      </c>
      <c r="AA99" s="59" t="str">
        <f t="shared" si="480"/>
        <v>F</v>
      </c>
      <c r="AB99" s="59" t="str">
        <f t="shared" si="481"/>
        <v>F</v>
      </c>
      <c r="AC99" s="59" t="str">
        <f t="shared" si="482"/>
        <v>F</v>
      </c>
      <c r="AD99" s="59" t="str">
        <f t="shared" si="483"/>
        <v>F</v>
      </c>
      <c r="AE99" s="59" t="str">
        <f t="shared" si="484"/>
        <v>F</v>
      </c>
      <c r="AF99" s="59" t="str">
        <f t="shared" si="485"/>
        <v>F</v>
      </c>
      <c r="AG99" s="59" t="str">
        <f t="shared" si="486"/>
        <v>F</v>
      </c>
      <c r="AH99" s="59" t="str">
        <f t="shared" si="487"/>
        <v>F</v>
      </c>
      <c r="AI99" s="59" t="str">
        <f t="shared" si="488"/>
        <v>F</v>
      </c>
      <c r="AJ99" s="59" t="str">
        <f t="shared" si="489"/>
        <v>F</v>
      </c>
      <c r="AK99" s="59" t="str">
        <f t="shared" si="490"/>
        <v>F</v>
      </c>
      <c r="AN99" s="59" t="str">
        <f t="shared" si="491"/>
        <v>F</v>
      </c>
      <c r="AO99" s="59" t="str">
        <f t="shared" si="492"/>
        <v>F</v>
      </c>
      <c r="AP99" s="59" t="str">
        <f t="shared" si="493"/>
        <v>F</v>
      </c>
      <c r="AQ99" s="59" t="str">
        <f t="shared" si="494"/>
        <v>F</v>
      </c>
      <c r="AR99" s="59" t="str">
        <f t="shared" si="495"/>
        <v>F</v>
      </c>
      <c r="AS99" s="59" t="str">
        <f t="shared" si="496"/>
        <v>F</v>
      </c>
      <c r="AT99" s="59" t="str">
        <f t="shared" si="497"/>
        <v>F</v>
      </c>
      <c r="AU99" s="59" t="str">
        <f t="shared" si="498"/>
        <v>F</v>
      </c>
      <c r="AV99" s="59" t="str">
        <f t="shared" si="499"/>
        <v>F</v>
      </c>
      <c r="AW99" s="59" t="str">
        <f t="shared" si="500"/>
        <v>F</v>
      </c>
      <c r="AX99" s="59" t="str">
        <f t="shared" si="501"/>
        <v>F</v>
      </c>
      <c r="AY99" s="59" t="str">
        <f t="shared" si="502"/>
        <v>F</v>
      </c>
      <c r="AZ99" s="59" t="str">
        <f t="shared" si="503"/>
        <v>F</v>
      </c>
      <c r="BA99" s="59" t="str">
        <f t="shared" si="504"/>
        <v>F</v>
      </c>
      <c r="BB99" s="59" t="str">
        <f t="shared" si="505"/>
        <v>F</v>
      </c>
      <c r="BC99" s="59" t="str">
        <f t="shared" si="506"/>
        <v>F</v>
      </c>
      <c r="BD99" s="59" t="str">
        <f t="shared" si="507"/>
        <v>F</v>
      </c>
      <c r="BE99" s="59" t="str">
        <f t="shared" si="508"/>
        <v>F</v>
      </c>
      <c r="BF99" s="59" t="str">
        <f t="shared" si="509"/>
        <v>F</v>
      </c>
      <c r="BG99" s="59" t="str">
        <f t="shared" si="510"/>
        <v>F</v>
      </c>
      <c r="BJ99" s="59" t="str">
        <f t="shared" si="511"/>
        <v>F</v>
      </c>
      <c r="BK99" s="59" t="str">
        <f t="shared" si="512"/>
        <v>F</v>
      </c>
      <c r="BL99" s="59" t="str">
        <f t="shared" si="513"/>
        <v>F</v>
      </c>
      <c r="BM99" s="59" t="str">
        <f t="shared" si="514"/>
        <v>F</v>
      </c>
      <c r="BN99" s="76" t="str">
        <f t="shared" si="223"/>
        <v>F</v>
      </c>
      <c r="BO99" s="76" t="str">
        <f t="shared" si="224"/>
        <v>F</v>
      </c>
      <c r="BP99" s="76" t="str">
        <f t="shared" si="225"/>
        <v>F</v>
      </c>
      <c r="BQ99" s="76" t="str">
        <f t="shared" si="226"/>
        <v>F</v>
      </c>
      <c r="BR99" s="59" t="str">
        <f t="shared" si="515"/>
        <v>F</v>
      </c>
      <c r="BS99" s="59" t="str">
        <f t="shared" si="516"/>
        <v>F</v>
      </c>
      <c r="BT99" s="59" t="str">
        <f t="shared" si="517"/>
        <v>F</v>
      </c>
      <c r="BU99" s="59" t="str">
        <f t="shared" si="518"/>
        <v>F</v>
      </c>
      <c r="BV99" s="59" t="str">
        <f t="shared" si="519"/>
        <v>F</v>
      </c>
      <c r="BW99" s="59" t="str">
        <f t="shared" si="520"/>
        <v>F</v>
      </c>
      <c r="BX99" s="59" t="str">
        <f t="shared" si="521"/>
        <v>F</v>
      </c>
      <c r="BY99" s="59" t="str">
        <f t="shared" si="522"/>
        <v>F</v>
      </c>
      <c r="BZ99" s="59" t="str">
        <f t="shared" si="523"/>
        <v>F</v>
      </c>
      <c r="CA99" s="59" t="str">
        <f t="shared" si="524"/>
        <v>F</v>
      </c>
      <c r="CB99" s="59" t="str">
        <f t="shared" si="525"/>
        <v>F</v>
      </c>
      <c r="CC99" s="59" t="str">
        <f t="shared" si="526"/>
        <v>F</v>
      </c>
      <c r="CF99" s="59" t="str">
        <f t="shared" si="527"/>
        <v>F</v>
      </c>
      <c r="CG99" s="59" t="str">
        <f t="shared" si="528"/>
        <v>F</v>
      </c>
      <c r="CH99" s="59" t="str">
        <f t="shared" si="529"/>
        <v>F</v>
      </c>
      <c r="CI99" s="59" t="str">
        <f t="shared" si="530"/>
        <v>F</v>
      </c>
      <c r="CJ99" s="59" t="str">
        <f t="shared" si="531"/>
        <v>F</v>
      </c>
      <c r="CK99" s="59" t="str">
        <f t="shared" si="532"/>
        <v>F</v>
      </c>
      <c r="CL99" s="59" t="str">
        <f t="shared" si="533"/>
        <v>F</v>
      </c>
      <c r="CM99" s="59" t="str">
        <f t="shared" si="534"/>
        <v>F</v>
      </c>
      <c r="CN99" s="59" t="str">
        <f t="shared" si="535"/>
        <v>F</v>
      </c>
      <c r="CO99" s="59" t="str">
        <f t="shared" si="536"/>
        <v>F</v>
      </c>
      <c r="CP99" s="59" t="str">
        <f t="shared" si="537"/>
        <v>F</v>
      </c>
      <c r="CQ99" s="59" t="str">
        <f t="shared" si="538"/>
        <v>F</v>
      </c>
      <c r="CR99" s="59" t="str">
        <f t="shared" si="539"/>
        <v>F</v>
      </c>
      <c r="CS99" s="59" t="str">
        <f t="shared" si="540"/>
        <v>F</v>
      </c>
      <c r="CT99" s="59" t="str">
        <f t="shared" si="541"/>
        <v>F</v>
      </c>
      <c r="CU99" s="59" t="str">
        <f t="shared" si="542"/>
        <v>F</v>
      </c>
      <c r="CV99" s="59" t="str">
        <f t="shared" si="543"/>
        <v>F</v>
      </c>
      <c r="CW99" s="59" t="str">
        <f t="shared" si="544"/>
        <v>F</v>
      </c>
      <c r="CX99" s="59" t="str">
        <f t="shared" si="545"/>
        <v>F</v>
      </c>
      <c r="CY99" s="59" t="str">
        <f t="shared" si="546"/>
        <v>F</v>
      </c>
      <c r="DB99" s="59" t="str">
        <f t="shared" si="255"/>
        <v>F</v>
      </c>
      <c r="DC99" s="59" t="str">
        <f t="shared" si="256"/>
        <v>F</v>
      </c>
      <c r="DD99" s="59" t="str">
        <f t="shared" si="257"/>
        <v>F</v>
      </c>
      <c r="DE99" s="59" t="str">
        <f t="shared" si="258"/>
        <v>F</v>
      </c>
      <c r="DF99" s="59" t="str">
        <f t="shared" si="259"/>
        <v>F</v>
      </c>
      <c r="DG99" s="59" t="str">
        <f t="shared" si="260"/>
        <v>F</v>
      </c>
      <c r="DH99" s="59" t="str">
        <f t="shared" si="261"/>
        <v>F</v>
      </c>
      <c r="DI99" s="59" t="str">
        <f t="shared" si="262"/>
        <v>F</v>
      </c>
      <c r="DJ99" s="59" t="str">
        <f t="shared" si="263"/>
        <v>F</v>
      </c>
      <c r="DK99" s="59" t="str">
        <f t="shared" si="264"/>
        <v>F</v>
      </c>
      <c r="DL99" s="59" t="str">
        <f t="shared" si="265"/>
        <v>F</v>
      </c>
      <c r="DM99" s="59" t="str">
        <f t="shared" si="266"/>
        <v>F</v>
      </c>
      <c r="DN99" s="59" t="str">
        <f t="shared" si="267"/>
        <v>F</v>
      </c>
      <c r="DO99" s="59" t="str">
        <f t="shared" si="268"/>
        <v>F</v>
      </c>
      <c r="DP99" s="59" t="str">
        <f t="shared" si="269"/>
        <v>F</v>
      </c>
      <c r="DQ99" s="59" t="str">
        <f t="shared" si="270"/>
        <v>F</v>
      </c>
      <c r="DR99" s="59" t="str">
        <f t="shared" si="271"/>
        <v>F</v>
      </c>
      <c r="DS99" s="59" t="str">
        <f t="shared" si="272"/>
        <v>F</v>
      </c>
      <c r="DT99" s="59" t="str">
        <f t="shared" si="273"/>
        <v>F</v>
      </c>
      <c r="DU99" s="59" t="str">
        <f t="shared" si="274"/>
        <v>F</v>
      </c>
    </row>
    <row r="100" spans="13:125" ht="12.75" hidden="1" customHeight="1" x14ac:dyDescent="0.25">
      <c r="Q100" s="60">
        <v>16</v>
      </c>
      <c r="R100" s="59" t="str">
        <f t="shared" si="471"/>
        <v>F</v>
      </c>
      <c r="S100" s="59" t="str">
        <f t="shared" si="472"/>
        <v>F</v>
      </c>
      <c r="T100" s="59" t="str">
        <f t="shared" si="473"/>
        <v>F</v>
      </c>
      <c r="U100" s="59" t="str">
        <f t="shared" si="474"/>
        <v>F</v>
      </c>
      <c r="V100" s="59" t="str">
        <f t="shared" si="475"/>
        <v>F</v>
      </c>
      <c r="W100" s="59" t="str">
        <f t="shared" si="476"/>
        <v>F</v>
      </c>
      <c r="X100" s="59" t="str">
        <f t="shared" si="477"/>
        <v>F</v>
      </c>
      <c r="Y100" s="59" t="str">
        <f t="shared" si="478"/>
        <v>F</v>
      </c>
      <c r="Z100" s="59" t="str">
        <f t="shared" si="479"/>
        <v>F</v>
      </c>
      <c r="AA100" s="59" t="str">
        <f t="shared" si="480"/>
        <v>F</v>
      </c>
      <c r="AB100" s="59" t="str">
        <f t="shared" si="481"/>
        <v>F</v>
      </c>
      <c r="AC100" s="59" t="str">
        <f t="shared" si="482"/>
        <v>F</v>
      </c>
      <c r="AD100" s="59" t="str">
        <f t="shared" si="483"/>
        <v>F</v>
      </c>
      <c r="AE100" s="59" t="str">
        <f t="shared" si="484"/>
        <v>F</v>
      </c>
      <c r="AF100" s="59" t="str">
        <f t="shared" si="485"/>
        <v>F</v>
      </c>
      <c r="AG100" s="59" t="str">
        <f t="shared" si="486"/>
        <v>F</v>
      </c>
      <c r="AH100" s="59" t="str">
        <f t="shared" si="487"/>
        <v>F</v>
      </c>
      <c r="AI100" s="59" t="str">
        <f t="shared" si="488"/>
        <v>F</v>
      </c>
      <c r="AJ100" s="59" t="str">
        <f t="shared" si="489"/>
        <v>F</v>
      </c>
      <c r="AK100" s="59" t="str">
        <f t="shared" si="490"/>
        <v>F</v>
      </c>
      <c r="AN100" s="59" t="str">
        <f t="shared" si="491"/>
        <v>F</v>
      </c>
      <c r="AO100" s="59" t="str">
        <f t="shared" si="492"/>
        <v>F</v>
      </c>
      <c r="AP100" s="59" t="str">
        <f t="shared" si="493"/>
        <v>F</v>
      </c>
      <c r="AQ100" s="59" t="str">
        <f t="shared" si="494"/>
        <v>F</v>
      </c>
      <c r="AR100" s="59" t="str">
        <f t="shared" si="495"/>
        <v>F</v>
      </c>
      <c r="AS100" s="59" t="str">
        <f t="shared" si="496"/>
        <v>F</v>
      </c>
      <c r="AT100" s="59" t="str">
        <f t="shared" si="497"/>
        <v>F</v>
      </c>
      <c r="AU100" s="59" t="str">
        <f t="shared" si="498"/>
        <v>F</v>
      </c>
      <c r="AV100" s="59" t="str">
        <f t="shared" si="499"/>
        <v>F</v>
      </c>
      <c r="AW100" s="59" t="str">
        <f t="shared" si="500"/>
        <v>F</v>
      </c>
      <c r="AX100" s="59" t="str">
        <f t="shared" si="501"/>
        <v>F</v>
      </c>
      <c r="AY100" s="59" t="str">
        <f t="shared" si="502"/>
        <v>F</v>
      </c>
      <c r="AZ100" s="59" t="str">
        <f t="shared" si="503"/>
        <v>F</v>
      </c>
      <c r="BA100" s="59" t="str">
        <f t="shared" si="504"/>
        <v>F</v>
      </c>
      <c r="BB100" s="59" t="str">
        <f t="shared" si="505"/>
        <v>F</v>
      </c>
      <c r="BC100" s="59" t="str">
        <f t="shared" si="506"/>
        <v>F</v>
      </c>
      <c r="BD100" s="59" t="str">
        <f t="shared" si="507"/>
        <v>F</v>
      </c>
      <c r="BE100" s="59" t="str">
        <f t="shared" si="508"/>
        <v>F</v>
      </c>
      <c r="BF100" s="59" t="str">
        <f t="shared" si="509"/>
        <v>F</v>
      </c>
      <c r="BG100" s="59" t="str">
        <f t="shared" si="510"/>
        <v>F</v>
      </c>
      <c r="BJ100" s="59" t="str">
        <f t="shared" si="511"/>
        <v>F</v>
      </c>
      <c r="BK100" s="59" t="str">
        <f t="shared" si="512"/>
        <v>F</v>
      </c>
      <c r="BL100" s="59" t="str">
        <f t="shared" si="513"/>
        <v>F</v>
      </c>
      <c r="BM100" s="59" t="str">
        <f t="shared" si="514"/>
        <v>F</v>
      </c>
      <c r="BN100" s="76" t="str">
        <f t="shared" si="223"/>
        <v>F</v>
      </c>
      <c r="BO100" s="76" t="str">
        <f t="shared" si="224"/>
        <v>F</v>
      </c>
      <c r="BP100" s="76" t="str">
        <f t="shared" si="225"/>
        <v>F</v>
      </c>
      <c r="BQ100" s="76" t="str">
        <f t="shared" si="226"/>
        <v>F</v>
      </c>
      <c r="BR100" s="59" t="str">
        <f t="shared" si="515"/>
        <v>F</v>
      </c>
      <c r="BS100" s="59" t="str">
        <f t="shared" si="516"/>
        <v>F</v>
      </c>
      <c r="BT100" s="59" t="str">
        <f t="shared" si="517"/>
        <v>F</v>
      </c>
      <c r="BU100" s="59" t="str">
        <f t="shared" si="518"/>
        <v>F</v>
      </c>
      <c r="BV100" s="59" t="str">
        <f t="shared" si="519"/>
        <v>F</v>
      </c>
      <c r="BW100" s="59" t="str">
        <f t="shared" si="520"/>
        <v>F</v>
      </c>
      <c r="BX100" s="59" t="str">
        <f t="shared" si="521"/>
        <v>F</v>
      </c>
      <c r="BY100" s="59" t="str">
        <f t="shared" si="522"/>
        <v>F</v>
      </c>
      <c r="BZ100" s="59" t="str">
        <f t="shared" si="523"/>
        <v>F</v>
      </c>
      <c r="CA100" s="59" t="str">
        <f t="shared" si="524"/>
        <v>F</v>
      </c>
      <c r="CB100" s="59" t="str">
        <f t="shared" si="525"/>
        <v>F</v>
      </c>
      <c r="CC100" s="59" t="str">
        <f t="shared" si="526"/>
        <v>F</v>
      </c>
      <c r="CF100" s="59" t="str">
        <f t="shared" si="527"/>
        <v>F</v>
      </c>
      <c r="CG100" s="59" t="str">
        <f t="shared" si="528"/>
        <v>F</v>
      </c>
      <c r="CH100" s="59" t="str">
        <f t="shared" si="529"/>
        <v>F</v>
      </c>
      <c r="CI100" s="59" t="str">
        <f t="shared" si="530"/>
        <v>F</v>
      </c>
      <c r="CJ100" s="59" t="str">
        <f t="shared" si="531"/>
        <v>F</v>
      </c>
      <c r="CK100" s="59" t="str">
        <f t="shared" si="532"/>
        <v>F</v>
      </c>
      <c r="CL100" s="59" t="str">
        <f t="shared" si="533"/>
        <v>F</v>
      </c>
      <c r="CM100" s="59" t="str">
        <f t="shared" si="534"/>
        <v>F</v>
      </c>
      <c r="CN100" s="59" t="str">
        <f t="shared" si="535"/>
        <v>F</v>
      </c>
      <c r="CO100" s="59" t="str">
        <f t="shared" si="536"/>
        <v>F</v>
      </c>
      <c r="CP100" s="59" t="str">
        <f t="shared" si="537"/>
        <v>F</v>
      </c>
      <c r="CQ100" s="59" t="str">
        <f t="shared" si="538"/>
        <v>F</v>
      </c>
      <c r="CR100" s="59" t="str">
        <f t="shared" si="539"/>
        <v>F</v>
      </c>
      <c r="CS100" s="59" t="str">
        <f t="shared" si="540"/>
        <v>F</v>
      </c>
      <c r="CT100" s="59" t="str">
        <f t="shared" si="541"/>
        <v>F</v>
      </c>
      <c r="CU100" s="59" t="str">
        <f t="shared" si="542"/>
        <v>F</v>
      </c>
      <c r="CV100" s="59" t="str">
        <f t="shared" si="543"/>
        <v>F</v>
      </c>
      <c r="CW100" s="59" t="str">
        <f t="shared" si="544"/>
        <v>F</v>
      </c>
      <c r="CX100" s="59" t="str">
        <f t="shared" si="545"/>
        <v>F</v>
      </c>
      <c r="CY100" s="59" t="str">
        <f t="shared" si="546"/>
        <v>F</v>
      </c>
      <c r="DB100" s="59" t="str">
        <f t="shared" si="255"/>
        <v>F</v>
      </c>
      <c r="DC100" s="59" t="str">
        <f t="shared" si="256"/>
        <v>F</v>
      </c>
      <c r="DD100" s="59" t="str">
        <f t="shared" si="257"/>
        <v>F</v>
      </c>
      <c r="DE100" s="59" t="str">
        <f t="shared" si="258"/>
        <v>F</v>
      </c>
      <c r="DF100" s="59" t="str">
        <f t="shared" si="259"/>
        <v>F</v>
      </c>
      <c r="DG100" s="59" t="str">
        <f t="shared" si="260"/>
        <v>F</v>
      </c>
      <c r="DH100" s="59" t="str">
        <f t="shared" si="261"/>
        <v>F</v>
      </c>
      <c r="DI100" s="59" t="str">
        <f t="shared" si="262"/>
        <v>F</v>
      </c>
      <c r="DJ100" s="59" t="str">
        <f t="shared" si="263"/>
        <v>F</v>
      </c>
      <c r="DK100" s="59" t="str">
        <f t="shared" si="264"/>
        <v>F</v>
      </c>
      <c r="DL100" s="59" t="str">
        <f t="shared" si="265"/>
        <v>F</v>
      </c>
      <c r="DM100" s="59" t="str">
        <f t="shared" si="266"/>
        <v>F</v>
      </c>
      <c r="DN100" s="59" t="str">
        <f t="shared" si="267"/>
        <v>F</v>
      </c>
      <c r="DO100" s="59" t="str">
        <f t="shared" si="268"/>
        <v>F</v>
      </c>
      <c r="DP100" s="59" t="str">
        <f t="shared" si="269"/>
        <v>F</v>
      </c>
      <c r="DQ100" s="59" t="str">
        <f t="shared" si="270"/>
        <v>F</v>
      </c>
      <c r="DR100" s="59" t="str">
        <f t="shared" si="271"/>
        <v>F</v>
      </c>
      <c r="DS100" s="59" t="str">
        <f t="shared" si="272"/>
        <v>F</v>
      </c>
      <c r="DT100" s="59" t="str">
        <f t="shared" si="273"/>
        <v>F</v>
      </c>
      <c r="DU100" s="59" t="str">
        <f t="shared" si="274"/>
        <v>F</v>
      </c>
    </row>
    <row r="101" spans="13:125" ht="12.75" hidden="1" customHeight="1" x14ac:dyDescent="0.25">
      <c r="Q101" s="60">
        <v>17</v>
      </c>
      <c r="R101" s="59" t="str">
        <f t="shared" si="471"/>
        <v>F</v>
      </c>
      <c r="S101" s="59" t="str">
        <f t="shared" si="472"/>
        <v>F</v>
      </c>
      <c r="T101" s="59" t="str">
        <f t="shared" si="473"/>
        <v>F</v>
      </c>
      <c r="U101" s="59" t="str">
        <f t="shared" si="474"/>
        <v>F</v>
      </c>
      <c r="V101" s="59" t="str">
        <f t="shared" si="475"/>
        <v>F</v>
      </c>
      <c r="W101" s="59" t="str">
        <f t="shared" si="476"/>
        <v>F</v>
      </c>
      <c r="X101" s="59" t="str">
        <f t="shared" si="477"/>
        <v>F</v>
      </c>
      <c r="Y101" s="59" t="str">
        <f t="shared" si="478"/>
        <v>F</v>
      </c>
      <c r="Z101" s="59" t="str">
        <f t="shared" si="479"/>
        <v>F</v>
      </c>
      <c r="AA101" s="59" t="str">
        <f t="shared" si="480"/>
        <v>F</v>
      </c>
      <c r="AB101" s="59" t="str">
        <f t="shared" si="481"/>
        <v>F</v>
      </c>
      <c r="AC101" s="59" t="str">
        <f t="shared" si="482"/>
        <v>F</v>
      </c>
      <c r="AD101" s="59" t="str">
        <f t="shared" si="483"/>
        <v>F</v>
      </c>
      <c r="AE101" s="59" t="str">
        <f t="shared" si="484"/>
        <v>F</v>
      </c>
      <c r="AF101" s="59" t="str">
        <f t="shared" si="485"/>
        <v>F</v>
      </c>
      <c r="AG101" s="59" t="str">
        <f t="shared" si="486"/>
        <v>F</v>
      </c>
      <c r="AH101" s="59" t="str">
        <f t="shared" si="487"/>
        <v>F</v>
      </c>
      <c r="AI101" s="59" t="str">
        <f t="shared" si="488"/>
        <v>F</v>
      </c>
      <c r="AJ101" s="59" t="str">
        <f t="shared" si="489"/>
        <v>F</v>
      </c>
      <c r="AK101" s="59" t="str">
        <f t="shared" si="490"/>
        <v>F</v>
      </c>
      <c r="AN101" s="59" t="str">
        <f t="shared" si="491"/>
        <v>F</v>
      </c>
      <c r="AO101" s="59" t="str">
        <f t="shared" si="492"/>
        <v>F</v>
      </c>
      <c r="AP101" s="59" t="str">
        <f t="shared" si="493"/>
        <v>F</v>
      </c>
      <c r="AQ101" s="59" t="str">
        <f t="shared" si="494"/>
        <v>F</v>
      </c>
      <c r="AR101" s="59" t="str">
        <f t="shared" si="495"/>
        <v>F</v>
      </c>
      <c r="AS101" s="59" t="str">
        <f t="shared" si="496"/>
        <v>F</v>
      </c>
      <c r="AT101" s="59" t="str">
        <f t="shared" si="497"/>
        <v>F</v>
      </c>
      <c r="AU101" s="59" t="str">
        <f t="shared" si="498"/>
        <v>F</v>
      </c>
      <c r="AV101" s="59" t="str">
        <f t="shared" si="499"/>
        <v>F</v>
      </c>
      <c r="AW101" s="59" t="str">
        <f t="shared" si="500"/>
        <v>F</v>
      </c>
      <c r="AX101" s="59" t="str">
        <f t="shared" si="501"/>
        <v>F</v>
      </c>
      <c r="AY101" s="59" t="str">
        <f t="shared" si="502"/>
        <v>F</v>
      </c>
      <c r="AZ101" s="59" t="str">
        <f t="shared" si="503"/>
        <v>F</v>
      </c>
      <c r="BA101" s="59" t="str">
        <f t="shared" si="504"/>
        <v>F</v>
      </c>
      <c r="BB101" s="59" t="str">
        <f t="shared" si="505"/>
        <v>F</v>
      </c>
      <c r="BC101" s="59" t="str">
        <f t="shared" si="506"/>
        <v>F</v>
      </c>
      <c r="BD101" s="59" t="str">
        <f t="shared" si="507"/>
        <v>F</v>
      </c>
      <c r="BE101" s="59" t="str">
        <f t="shared" si="508"/>
        <v>F</v>
      </c>
      <c r="BF101" s="59" t="str">
        <f t="shared" si="509"/>
        <v>F</v>
      </c>
      <c r="BG101" s="59" t="str">
        <f t="shared" si="510"/>
        <v>F</v>
      </c>
      <c r="BJ101" s="59" t="str">
        <f t="shared" si="511"/>
        <v>F</v>
      </c>
      <c r="BK101" s="59" t="str">
        <f t="shared" si="512"/>
        <v>F</v>
      </c>
      <c r="BL101" s="59" t="str">
        <f t="shared" si="513"/>
        <v>F</v>
      </c>
      <c r="BM101" s="59" t="str">
        <f t="shared" si="514"/>
        <v>F</v>
      </c>
      <c r="BN101" s="76" t="str">
        <f t="shared" si="223"/>
        <v>F</v>
      </c>
      <c r="BO101" s="76" t="str">
        <f t="shared" si="224"/>
        <v>F</v>
      </c>
      <c r="BP101" s="76" t="str">
        <f t="shared" si="225"/>
        <v>F</v>
      </c>
      <c r="BQ101" s="76" t="str">
        <f t="shared" si="226"/>
        <v>F</v>
      </c>
      <c r="BR101" s="59" t="str">
        <f t="shared" si="515"/>
        <v>F</v>
      </c>
      <c r="BS101" s="59" t="str">
        <f t="shared" si="516"/>
        <v>F</v>
      </c>
      <c r="BT101" s="59" t="str">
        <f t="shared" si="517"/>
        <v>F</v>
      </c>
      <c r="BU101" s="59" t="str">
        <f t="shared" si="518"/>
        <v>F</v>
      </c>
      <c r="BV101" s="59" t="str">
        <f t="shared" si="519"/>
        <v>F</v>
      </c>
      <c r="BW101" s="59" t="str">
        <f t="shared" si="520"/>
        <v>F</v>
      </c>
      <c r="BX101" s="59" t="str">
        <f t="shared" si="521"/>
        <v>F</v>
      </c>
      <c r="BY101" s="59" t="str">
        <f t="shared" si="522"/>
        <v>F</v>
      </c>
      <c r="BZ101" s="59" t="str">
        <f t="shared" si="523"/>
        <v>F</v>
      </c>
      <c r="CA101" s="59" t="str">
        <f t="shared" si="524"/>
        <v>F</v>
      </c>
      <c r="CB101" s="59" t="str">
        <f t="shared" si="525"/>
        <v>F</v>
      </c>
      <c r="CC101" s="59" t="str">
        <f t="shared" si="526"/>
        <v>F</v>
      </c>
      <c r="CF101" s="59" t="str">
        <f t="shared" si="527"/>
        <v>F</v>
      </c>
      <c r="CG101" s="59" t="str">
        <f t="shared" si="528"/>
        <v>F</v>
      </c>
      <c r="CH101" s="59" t="str">
        <f t="shared" si="529"/>
        <v>F</v>
      </c>
      <c r="CI101" s="59" t="str">
        <f t="shared" si="530"/>
        <v>F</v>
      </c>
      <c r="CJ101" s="59" t="str">
        <f t="shared" si="531"/>
        <v>F</v>
      </c>
      <c r="CK101" s="59" t="str">
        <f t="shared" si="532"/>
        <v>F</v>
      </c>
      <c r="CL101" s="59" t="str">
        <f t="shared" si="533"/>
        <v>F</v>
      </c>
      <c r="CM101" s="59" t="str">
        <f t="shared" si="534"/>
        <v>F</v>
      </c>
      <c r="CN101" s="59" t="str">
        <f t="shared" si="535"/>
        <v>F</v>
      </c>
      <c r="CO101" s="59" t="str">
        <f t="shared" si="536"/>
        <v>F</v>
      </c>
      <c r="CP101" s="59" t="str">
        <f t="shared" si="537"/>
        <v>F</v>
      </c>
      <c r="CQ101" s="59" t="str">
        <f t="shared" si="538"/>
        <v>F</v>
      </c>
      <c r="CR101" s="59" t="str">
        <f t="shared" si="539"/>
        <v>F</v>
      </c>
      <c r="CS101" s="59" t="str">
        <f t="shared" si="540"/>
        <v>F</v>
      </c>
      <c r="CT101" s="59" t="str">
        <f t="shared" si="541"/>
        <v>F</v>
      </c>
      <c r="CU101" s="59" t="str">
        <f t="shared" si="542"/>
        <v>F</v>
      </c>
      <c r="CV101" s="59" t="str">
        <f t="shared" si="543"/>
        <v>F</v>
      </c>
      <c r="CW101" s="59" t="str">
        <f t="shared" si="544"/>
        <v>F</v>
      </c>
      <c r="CX101" s="59" t="str">
        <f t="shared" si="545"/>
        <v>F</v>
      </c>
      <c r="CY101" s="59" t="str">
        <f t="shared" si="546"/>
        <v>F</v>
      </c>
      <c r="DB101" s="59" t="str">
        <f t="shared" si="255"/>
        <v>F</v>
      </c>
      <c r="DC101" s="59" t="str">
        <f t="shared" si="256"/>
        <v>F</v>
      </c>
      <c r="DD101" s="59" t="str">
        <f t="shared" si="257"/>
        <v>F</v>
      </c>
      <c r="DE101" s="59" t="str">
        <f t="shared" si="258"/>
        <v>F</v>
      </c>
      <c r="DF101" s="59" t="str">
        <f t="shared" si="259"/>
        <v>F</v>
      </c>
      <c r="DG101" s="59" t="str">
        <f t="shared" si="260"/>
        <v>F</v>
      </c>
      <c r="DH101" s="59" t="str">
        <f t="shared" si="261"/>
        <v>F</v>
      </c>
      <c r="DI101" s="59" t="str">
        <f t="shared" si="262"/>
        <v>F</v>
      </c>
      <c r="DJ101" s="59" t="str">
        <f t="shared" si="263"/>
        <v>F</v>
      </c>
      <c r="DK101" s="59" t="str">
        <f t="shared" si="264"/>
        <v>F</v>
      </c>
      <c r="DL101" s="59" t="str">
        <f t="shared" si="265"/>
        <v>F</v>
      </c>
      <c r="DM101" s="59" t="str">
        <f t="shared" si="266"/>
        <v>F</v>
      </c>
      <c r="DN101" s="59" t="str">
        <f t="shared" si="267"/>
        <v>F</v>
      </c>
      <c r="DO101" s="59" t="str">
        <f t="shared" si="268"/>
        <v>F</v>
      </c>
      <c r="DP101" s="59" t="str">
        <f t="shared" si="269"/>
        <v>F</v>
      </c>
      <c r="DQ101" s="59" t="str">
        <f t="shared" si="270"/>
        <v>F</v>
      </c>
      <c r="DR101" s="59" t="str">
        <f t="shared" si="271"/>
        <v>F</v>
      </c>
      <c r="DS101" s="59" t="str">
        <f t="shared" si="272"/>
        <v>F</v>
      </c>
      <c r="DT101" s="59" t="str">
        <f t="shared" si="273"/>
        <v>F</v>
      </c>
      <c r="DU101" s="59" t="str">
        <f t="shared" si="274"/>
        <v>F</v>
      </c>
    </row>
    <row r="102" spans="13:125" ht="12.75" hidden="1" customHeight="1" x14ac:dyDescent="0.25">
      <c r="Q102" s="60">
        <v>18</v>
      </c>
      <c r="R102" s="59" t="str">
        <f t="shared" si="471"/>
        <v>F</v>
      </c>
      <c r="S102" s="59" t="str">
        <f t="shared" si="472"/>
        <v>F</v>
      </c>
      <c r="T102" s="59" t="str">
        <f t="shared" si="473"/>
        <v>F</v>
      </c>
      <c r="U102" s="59" t="str">
        <f t="shared" si="474"/>
        <v>F</v>
      </c>
      <c r="V102" s="59" t="str">
        <f t="shared" si="475"/>
        <v>F</v>
      </c>
      <c r="W102" s="59" t="str">
        <f t="shared" si="476"/>
        <v>F</v>
      </c>
      <c r="X102" s="59" t="str">
        <f t="shared" si="477"/>
        <v>F</v>
      </c>
      <c r="Y102" s="59" t="str">
        <f t="shared" si="478"/>
        <v>F</v>
      </c>
      <c r="Z102" s="59" t="str">
        <f t="shared" si="479"/>
        <v>F</v>
      </c>
      <c r="AA102" s="59" t="str">
        <f t="shared" si="480"/>
        <v>F</v>
      </c>
      <c r="AB102" s="59" t="str">
        <f t="shared" si="481"/>
        <v>F</v>
      </c>
      <c r="AC102" s="59" t="str">
        <f t="shared" si="482"/>
        <v>F</v>
      </c>
      <c r="AD102" s="59" t="str">
        <f t="shared" si="483"/>
        <v>F</v>
      </c>
      <c r="AE102" s="59" t="str">
        <f t="shared" si="484"/>
        <v>F</v>
      </c>
      <c r="AF102" s="59" t="str">
        <f t="shared" si="485"/>
        <v>F</v>
      </c>
      <c r="AG102" s="59" t="str">
        <f t="shared" si="486"/>
        <v>F</v>
      </c>
      <c r="AH102" s="59" t="str">
        <f t="shared" si="487"/>
        <v>F</v>
      </c>
      <c r="AI102" s="59" t="str">
        <f t="shared" si="488"/>
        <v>F</v>
      </c>
      <c r="AJ102" s="59" t="str">
        <f t="shared" si="489"/>
        <v>F</v>
      </c>
      <c r="AK102" s="59" t="str">
        <f t="shared" si="490"/>
        <v>F</v>
      </c>
      <c r="AN102" s="59" t="str">
        <f t="shared" si="491"/>
        <v>F</v>
      </c>
      <c r="AO102" s="59" t="str">
        <f t="shared" si="492"/>
        <v>F</v>
      </c>
      <c r="AP102" s="59" t="str">
        <f t="shared" si="493"/>
        <v>F</v>
      </c>
      <c r="AQ102" s="59" t="str">
        <f t="shared" si="494"/>
        <v>F</v>
      </c>
      <c r="AR102" s="59" t="str">
        <f t="shared" si="495"/>
        <v>F</v>
      </c>
      <c r="AS102" s="59" t="str">
        <f t="shared" si="496"/>
        <v>F</v>
      </c>
      <c r="AT102" s="59" t="str">
        <f t="shared" si="497"/>
        <v>F</v>
      </c>
      <c r="AU102" s="59" t="str">
        <f t="shared" si="498"/>
        <v>F</v>
      </c>
      <c r="AV102" s="59" t="str">
        <f t="shared" si="499"/>
        <v>F</v>
      </c>
      <c r="AW102" s="59" t="str">
        <f t="shared" si="500"/>
        <v>F</v>
      </c>
      <c r="AX102" s="59" t="str">
        <f t="shared" si="501"/>
        <v>F</v>
      </c>
      <c r="AY102" s="59" t="str">
        <f t="shared" si="502"/>
        <v>F</v>
      </c>
      <c r="AZ102" s="59" t="str">
        <f t="shared" si="503"/>
        <v>F</v>
      </c>
      <c r="BA102" s="59" t="str">
        <f t="shared" si="504"/>
        <v>F</v>
      </c>
      <c r="BB102" s="59" t="str">
        <f t="shared" si="505"/>
        <v>F</v>
      </c>
      <c r="BC102" s="59" t="str">
        <f t="shared" si="506"/>
        <v>F</v>
      </c>
      <c r="BD102" s="59" t="str">
        <f t="shared" si="507"/>
        <v>F</v>
      </c>
      <c r="BE102" s="59" t="str">
        <f t="shared" si="508"/>
        <v>F</v>
      </c>
      <c r="BF102" s="59" t="str">
        <f t="shared" si="509"/>
        <v>F</v>
      </c>
      <c r="BG102" s="59" t="str">
        <f t="shared" si="510"/>
        <v>F</v>
      </c>
      <c r="BJ102" s="59" t="str">
        <f t="shared" si="511"/>
        <v>F</v>
      </c>
      <c r="BK102" s="59" t="str">
        <f t="shared" si="512"/>
        <v>F</v>
      </c>
      <c r="BL102" s="59" t="str">
        <f t="shared" si="513"/>
        <v>F</v>
      </c>
      <c r="BM102" s="59" t="str">
        <f t="shared" si="514"/>
        <v>F</v>
      </c>
      <c r="BN102" s="76" t="str">
        <f t="shared" si="223"/>
        <v>F</v>
      </c>
      <c r="BO102" s="76" t="str">
        <f t="shared" si="224"/>
        <v>F</v>
      </c>
      <c r="BP102" s="76" t="str">
        <f t="shared" si="225"/>
        <v>F</v>
      </c>
      <c r="BQ102" s="76" t="str">
        <f t="shared" si="226"/>
        <v>F</v>
      </c>
      <c r="BR102" s="59" t="str">
        <f t="shared" si="515"/>
        <v>F</v>
      </c>
      <c r="BS102" s="59" t="str">
        <f t="shared" si="516"/>
        <v>F</v>
      </c>
      <c r="BT102" s="59" t="str">
        <f t="shared" si="517"/>
        <v>F</v>
      </c>
      <c r="BU102" s="59" t="str">
        <f t="shared" si="518"/>
        <v>F</v>
      </c>
      <c r="BV102" s="59" t="str">
        <f t="shared" si="519"/>
        <v>F</v>
      </c>
      <c r="BW102" s="59" t="str">
        <f t="shared" si="520"/>
        <v>F</v>
      </c>
      <c r="BX102" s="59" t="str">
        <f t="shared" si="521"/>
        <v>F</v>
      </c>
      <c r="BY102" s="59" t="str">
        <f t="shared" si="522"/>
        <v>F</v>
      </c>
      <c r="BZ102" s="59" t="str">
        <f t="shared" si="523"/>
        <v>F</v>
      </c>
      <c r="CA102" s="59" t="str">
        <f t="shared" si="524"/>
        <v>F</v>
      </c>
      <c r="CB102" s="59" t="str">
        <f t="shared" si="525"/>
        <v>F</v>
      </c>
      <c r="CC102" s="59" t="str">
        <f t="shared" si="526"/>
        <v>F</v>
      </c>
      <c r="CF102" s="59" t="str">
        <f t="shared" si="527"/>
        <v>F</v>
      </c>
      <c r="CG102" s="59" t="str">
        <f t="shared" si="528"/>
        <v>F</v>
      </c>
      <c r="CH102" s="59" t="str">
        <f t="shared" si="529"/>
        <v>F</v>
      </c>
      <c r="CI102" s="59" t="str">
        <f t="shared" si="530"/>
        <v>F</v>
      </c>
      <c r="CJ102" s="59" t="str">
        <f t="shared" si="531"/>
        <v>F</v>
      </c>
      <c r="CK102" s="59" t="str">
        <f t="shared" si="532"/>
        <v>F</v>
      </c>
      <c r="CL102" s="59" t="str">
        <f t="shared" si="533"/>
        <v>F</v>
      </c>
      <c r="CM102" s="59" t="str">
        <f t="shared" si="534"/>
        <v>F</v>
      </c>
      <c r="CN102" s="59" t="str">
        <f t="shared" si="535"/>
        <v>F</v>
      </c>
      <c r="CO102" s="59" t="str">
        <f t="shared" si="536"/>
        <v>F</v>
      </c>
      <c r="CP102" s="59" t="str">
        <f t="shared" si="537"/>
        <v>F</v>
      </c>
      <c r="CQ102" s="59" t="str">
        <f t="shared" si="538"/>
        <v>F</v>
      </c>
      <c r="CR102" s="59" t="str">
        <f t="shared" si="539"/>
        <v>F</v>
      </c>
      <c r="CS102" s="59" t="str">
        <f t="shared" si="540"/>
        <v>F</v>
      </c>
      <c r="CT102" s="59" t="str">
        <f t="shared" si="541"/>
        <v>F</v>
      </c>
      <c r="CU102" s="59" t="str">
        <f t="shared" si="542"/>
        <v>F</v>
      </c>
      <c r="CV102" s="59" t="str">
        <f t="shared" si="543"/>
        <v>F</v>
      </c>
      <c r="CW102" s="59" t="str">
        <f t="shared" si="544"/>
        <v>F</v>
      </c>
      <c r="CX102" s="59" t="str">
        <f t="shared" si="545"/>
        <v>F</v>
      </c>
      <c r="CY102" s="59" t="str">
        <f t="shared" si="546"/>
        <v>F</v>
      </c>
      <c r="DB102" s="59" t="str">
        <f t="shared" si="255"/>
        <v>F</v>
      </c>
      <c r="DC102" s="59" t="str">
        <f t="shared" si="256"/>
        <v>F</v>
      </c>
      <c r="DD102" s="59" t="str">
        <f t="shared" si="257"/>
        <v>F</v>
      </c>
      <c r="DE102" s="59" t="str">
        <f t="shared" si="258"/>
        <v>F</v>
      </c>
      <c r="DF102" s="59" t="str">
        <f t="shared" si="259"/>
        <v>F</v>
      </c>
      <c r="DG102" s="59" t="str">
        <f t="shared" si="260"/>
        <v>F</v>
      </c>
      <c r="DH102" s="59" t="str">
        <f t="shared" si="261"/>
        <v>F</v>
      </c>
      <c r="DI102" s="59" t="str">
        <f t="shared" si="262"/>
        <v>F</v>
      </c>
      <c r="DJ102" s="59" t="str">
        <f t="shared" si="263"/>
        <v>F</v>
      </c>
      <c r="DK102" s="59" t="str">
        <f t="shared" si="264"/>
        <v>F</v>
      </c>
      <c r="DL102" s="59" t="str">
        <f t="shared" si="265"/>
        <v>F</v>
      </c>
      <c r="DM102" s="59" t="str">
        <f t="shared" si="266"/>
        <v>F</v>
      </c>
      <c r="DN102" s="59" t="str">
        <f t="shared" si="267"/>
        <v>F</v>
      </c>
      <c r="DO102" s="59" t="str">
        <f t="shared" si="268"/>
        <v>F</v>
      </c>
      <c r="DP102" s="59" t="str">
        <f t="shared" si="269"/>
        <v>F</v>
      </c>
      <c r="DQ102" s="59" t="str">
        <f t="shared" si="270"/>
        <v>F</v>
      </c>
      <c r="DR102" s="59" t="str">
        <f t="shared" si="271"/>
        <v>F</v>
      </c>
      <c r="DS102" s="59" t="str">
        <f t="shared" si="272"/>
        <v>F</v>
      </c>
      <c r="DT102" s="59" t="str">
        <f t="shared" si="273"/>
        <v>F</v>
      </c>
      <c r="DU102" s="59" t="str">
        <f t="shared" si="274"/>
        <v>F</v>
      </c>
    </row>
    <row r="103" spans="13:125" ht="12.75" customHeight="1" x14ac:dyDescent="0.25">
      <c r="Q103" s="44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N103" s="57"/>
      <c r="AO103" s="57"/>
      <c r="AP103" s="57"/>
      <c r="AQ103" s="57"/>
      <c r="AR103" s="56"/>
      <c r="AS103" s="56"/>
      <c r="AT103" s="56"/>
      <c r="AU103" s="56"/>
      <c r="AV103" s="57"/>
      <c r="AW103" s="57"/>
      <c r="AX103" s="57"/>
      <c r="AY103" s="57"/>
      <c r="AZ103" s="56"/>
      <c r="BA103" s="56"/>
      <c r="BB103" s="56"/>
      <c r="BC103" s="56"/>
      <c r="BD103" s="56"/>
      <c r="BE103" s="56"/>
      <c r="BF103" s="56"/>
      <c r="BG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  <c r="CY103" s="56"/>
      <c r="DB103" s="56"/>
      <c r="DC103" s="56"/>
      <c r="DD103" s="56"/>
      <c r="DE103" s="56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</row>
    <row r="104" spans="13:125" ht="12.75" customHeight="1" x14ac:dyDescent="0.25"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N104" s="58"/>
      <c r="AO104" s="58"/>
      <c r="AP104" s="58"/>
      <c r="AQ104" s="58"/>
      <c r="AR104" s="53"/>
      <c r="AS104" s="53"/>
      <c r="AT104" s="53"/>
      <c r="AU104" s="53"/>
      <c r="AV104" s="58"/>
      <c r="AW104" s="58"/>
      <c r="AX104" s="58"/>
      <c r="AY104" s="58"/>
      <c r="AZ104" s="53"/>
      <c r="BA104" s="53"/>
      <c r="BB104" s="53"/>
      <c r="BC104" s="53"/>
      <c r="BD104" s="53"/>
      <c r="BE104" s="53"/>
      <c r="BF104" s="53"/>
      <c r="BG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3"/>
      <c r="BY104" s="53"/>
      <c r="BZ104" s="53"/>
      <c r="CA104" s="53"/>
      <c r="CB104" s="53"/>
      <c r="CC104" s="53"/>
      <c r="CF104" s="53"/>
      <c r="CG104" s="53"/>
      <c r="CH104" s="53"/>
      <c r="CI104" s="53"/>
      <c r="CJ104" s="53"/>
      <c r="CK104" s="53"/>
      <c r="CL104" s="53"/>
      <c r="CM104" s="53"/>
      <c r="CN104" s="53"/>
      <c r="CO104" s="53"/>
      <c r="CP104" s="53"/>
      <c r="CQ104" s="53"/>
      <c r="CR104" s="53"/>
      <c r="CS104" s="53"/>
      <c r="CT104" s="53"/>
      <c r="CU104" s="53"/>
      <c r="CV104" s="53"/>
      <c r="CW104" s="53"/>
      <c r="CX104" s="53"/>
      <c r="CY104" s="53"/>
      <c r="DB104" s="53"/>
      <c r="DC104" s="53"/>
      <c r="DD104" s="53"/>
      <c r="DE104" s="53"/>
    </row>
    <row r="105" spans="13:125" ht="12.75" customHeight="1" x14ac:dyDescent="0.25"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N105" s="58"/>
      <c r="AO105" s="58"/>
      <c r="AP105" s="58"/>
      <c r="AQ105" s="58"/>
      <c r="AR105" s="53"/>
      <c r="AS105" s="53"/>
      <c r="AT105" s="53"/>
      <c r="AU105" s="53"/>
      <c r="AV105" s="58"/>
      <c r="AW105" s="58"/>
      <c r="AX105" s="58"/>
      <c r="AY105" s="58"/>
      <c r="AZ105" s="53"/>
      <c r="BA105" s="53"/>
      <c r="BB105" s="53"/>
      <c r="BC105" s="53"/>
      <c r="BD105" s="53"/>
      <c r="BE105" s="53"/>
      <c r="BF105" s="53"/>
      <c r="BG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3"/>
      <c r="CA105" s="53"/>
      <c r="CB105" s="53"/>
      <c r="CC105" s="53"/>
      <c r="CF105" s="53"/>
      <c r="CG105" s="53"/>
      <c r="CH105" s="53"/>
      <c r="CI105" s="53"/>
      <c r="CJ105" s="53"/>
      <c r="CK105" s="53"/>
      <c r="CL105" s="53"/>
      <c r="CM105" s="53"/>
      <c r="CN105" s="53"/>
      <c r="CO105" s="53"/>
      <c r="CP105" s="53"/>
      <c r="CQ105" s="53"/>
      <c r="CR105" s="53"/>
      <c r="CS105" s="53"/>
      <c r="CT105" s="53"/>
      <c r="CU105" s="53"/>
      <c r="CV105" s="53"/>
      <c r="CW105" s="53"/>
      <c r="CX105" s="53"/>
      <c r="CY105" s="53"/>
      <c r="DB105" s="53"/>
      <c r="DC105" s="53"/>
      <c r="DD105" s="53"/>
      <c r="DE105" s="53"/>
    </row>
    <row r="106" spans="13:125" ht="12.75" customHeight="1" x14ac:dyDescent="0.25"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N106" s="58"/>
      <c r="AO106" s="58"/>
      <c r="AP106" s="58"/>
      <c r="AQ106" s="58"/>
      <c r="AR106" s="53"/>
      <c r="AS106" s="53"/>
      <c r="AT106" s="53"/>
      <c r="AU106" s="53"/>
      <c r="AV106" s="58"/>
      <c r="AW106" s="58"/>
      <c r="AX106" s="58"/>
      <c r="AY106" s="58"/>
      <c r="AZ106" s="53"/>
      <c r="BA106" s="53"/>
      <c r="BB106" s="53"/>
      <c r="BC106" s="53"/>
      <c r="BD106" s="53"/>
      <c r="BE106" s="53"/>
      <c r="BF106" s="53"/>
      <c r="BG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3"/>
      <c r="BY106" s="53"/>
      <c r="BZ106" s="53"/>
      <c r="CA106" s="53"/>
      <c r="CB106" s="53"/>
      <c r="CC106" s="53"/>
      <c r="CF106" s="53"/>
      <c r="CG106" s="53"/>
      <c r="CH106" s="53"/>
      <c r="CI106" s="53"/>
      <c r="CJ106" s="53"/>
      <c r="CK106" s="53"/>
      <c r="CL106" s="53"/>
      <c r="CM106" s="53"/>
      <c r="CN106" s="53"/>
      <c r="CO106" s="53"/>
      <c r="CP106" s="53"/>
      <c r="CQ106" s="53"/>
      <c r="CR106" s="53"/>
      <c r="CS106" s="53"/>
      <c r="CT106" s="53"/>
      <c r="CU106" s="53"/>
      <c r="CV106" s="53"/>
      <c r="CW106" s="53"/>
      <c r="CX106" s="53"/>
      <c r="CY106" s="53"/>
      <c r="DB106" s="53"/>
      <c r="DC106" s="53"/>
      <c r="DD106" s="53"/>
      <c r="DE106" s="53"/>
    </row>
    <row r="107" spans="13:125" s="63" customFormat="1" ht="15.75" hidden="1" customHeight="1" x14ac:dyDescent="0.25">
      <c r="M107" s="62"/>
      <c r="P107" s="62"/>
      <c r="R107" s="65"/>
      <c r="S107" s="65"/>
      <c r="T107" s="65"/>
      <c r="U107" s="65"/>
      <c r="V107" s="64"/>
      <c r="W107" s="64"/>
      <c r="X107" s="64"/>
      <c r="Y107" s="64"/>
      <c r="Z107" s="64"/>
      <c r="AA107" s="64"/>
      <c r="AB107" s="64"/>
      <c r="AC107" s="65"/>
      <c r="AD107" s="65"/>
      <c r="AE107" s="65"/>
      <c r="AF107" s="65"/>
      <c r="AG107" s="65"/>
      <c r="AH107" s="65"/>
      <c r="AI107" s="65"/>
      <c r="AJ107" s="65"/>
      <c r="AK107" s="65"/>
      <c r="AN107" s="65"/>
      <c r="AO107" s="65"/>
      <c r="AP107" s="65"/>
      <c r="AQ107" s="65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F107" s="64"/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  <c r="CT107" s="64"/>
      <c r="CU107" s="64"/>
      <c r="CV107" s="64"/>
      <c r="CW107" s="64"/>
      <c r="CX107" s="64"/>
      <c r="CY107" s="64"/>
      <c r="DB107" s="64"/>
      <c r="DC107" s="64"/>
      <c r="DD107" s="64"/>
      <c r="DE107" s="64"/>
    </row>
    <row r="108" spans="13:125" ht="20.25" hidden="1" customHeight="1" x14ac:dyDescent="0.25"/>
    <row r="109" spans="13:125" ht="15" hidden="1" customHeight="1" x14ac:dyDescent="0.25"/>
    <row r="110" spans="13:125" ht="15" hidden="1" customHeight="1" thickBot="1" x14ac:dyDescent="0.25"/>
    <row r="111" spans="13:125" hidden="1" x14ac:dyDescent="0.25"/>
    <row r="112" spans="13:125" hidden="1" x14ac:dyDescent="0.25"/>
    <row r="113" hidden="1" x14ac:dyDescent="0.25"/>
    <row r="114" hidden="1" x14ac:dyDescent="0.25"/>
  </sheetData>
  <mergeCells count="791">
    <mergeCell ref="FE6:FG6"/>
    <mergeCell ref="FH6:FK6"/>
    <mergeCell ref="EQ7:EQ8"/>
    <mergeCell ref="ER7:ER8"/>
    <mergeCell ref="ES7:EV7"/>
    <mergeCell ref="EW7:EZ7"/>
    <mergeCell ref="FA7:FD7"/>
    <mergeCell ref="FE7:FG7"/>
    <mergeCell ref="FH7:FK7"/>
    <mergeCell ref="EM6:EP6"/>
    <mergeCell ref="EM7:EP7"/>
    <mergeCell ref="ES6:EV6"/>
    <mergeCell ref="EW6:EZ6"/>
    <mergeCell ref="FA6:FD6"/>
    <mergeCell ref="BV28:BY28"/>
    <mergeCell ref="DB28:DE28"/>
    <mergeCell ref="DF28:DI28"/>
    <mergeCell ref="DJ28:DM28"/>
    <mergeCell ref="EF6:EI6"/>
    <mergeCell ref="EB6:EE6"/>
    <mergeCell ref="DX6:EA6"/>
    <mergeCell ref="DR6:DU6"/>
    <mergeCell ref="DN28:DQ28"/>
    <mergeCell ref="DR28:DU28"/>
    <mergeCell ref="BZ28:CC28"/>
    <mergeCell ref="CF28:CI28"/>
    <mergeCell ref="CJ28:CM28"/>
    <mergeCell ref="CN28:CQ28"/>
    <mergeCell ref="CR28:CU28"/>
    <mergeCell ref="CV28:CY28"/>
    <mergeCell ref="R28:U28"/>
    <mergeCell ref="V28:Y28"/>
    <mergeCell ref="Z28:AC28"/>
    <mergeCell ref="AD28:AG28"/>
    <mergeCell ref="AH28:AK28"/>
    <mergeCell ref="AN28:AQ28"/>
    <mergeCell ref="AR28:AU28"/>
    <mergeCell ref="AV28:AY28"/>
    <mergeCell ref="BJ28:BM28"/>
    <mergeCell ref="BN28:BQ28"/>
    <mergeCell ref="AZ28:BC28"/>
    <mergeCell ref="BD28:BG28"/>
    <mergeCell ref="BR28:BU28"/>
    <mergeCell ref="Q20:Q21"/>
    <mergeCell ref="O22:O23"/>
    <mergeCell ref="P22:P23"/>
    <mergeCell ref="Q22:Q23"/>
    <mergeCell ref="O20:O21"/>
    <mergeCell ref="P20:P21"/>
    <mergeCell ref="Q24:Q25"/>
    <mergeCell ref="N20:N21"/>
    <mergeCell ref="N22:N23"/>
    <mergeCell ref="A22:A23"/>
    <mergeCell ref="G20:G21"/>
    <mergeCell ref="H20:H21"/>
    <mergeCell ref="I20:I21"/>
    <mergeCell ref="J20:J21"/>
    <mergeCell ref="Q12:Q13"/>
    <mergeCell ref="K12:K13"/>
    <mergeCell ref="Q9:Q11"/>
    <mergeCell ref="Q18:Q19"/>
    <mergeCell ref="P18:P19"/>
    <mergeCell ref="O18:O19"/>
    <mergeCell ref="N18:N19"/>
    <mergeCell ref="N14:N15"/>
    <mergeCell ref="O14:O15"/>
    <mergeCell ref="P14:P15"/>
    <mergeCell ref="Q14:Q15"/>
    <mergeCell ref="M12:M13"/>
    <mergeCell ref="N12:N13"/>
    <mergeCell ref="O12:O13"/>
    <mergeCell ref="P12:P13"/>
    <mergeCell ref="L14:L15"/>
    <mergeCell ref="M14:M15"/>
    <mergeCell ref="K9:K11"/>
    <mergeCell ref="A18:A19"/>
    <mergeCell ref="A20:A21"/>
    <mergeCell ref="L9:L11"/>
    <mergeCell ref="N9:N11"/>
    <mergeCell ref="O9:O11"/>
    <mergeCell ref="P9:P11"/>
    <mergeCell ref="M9:M11"/>
    <mergeCell ref="N16:N17"/>
    <mergeCell ref="A9:A11"/>
    <mergeCell ref="C9:C11"/>
    <mergeCell ref="G9:G11"/>
    <mergeCell ref="H9:H11"/>
    <mergeCell ref="I9:I11"/>
    <mergeCell ref="J9:J11"/>
    <mergeCell ref="O16:O17"/>
    <mergeCell ref="P16:P17"/>
    <mergeCell ref="L20:L21"/>
    <mergeCell ref="C14:C15"/>
    <mergeCell ref="G14:G15"/>
    <mergeCell ref="H14:H15"/>
    <mergeCell ref="H18:H19"/>
    <mergeCell ref="G18:G19"/>
    <mergeCell ref="C18:C19"/>
    <mergeCell ref="B18:B19"/>
    <mergeCell ref="M18:M19"/>
    <mergeCell ref="M16:M17"/>
    <mergeCell ref="G16:G17"/>
    <mergeCell ref="H16:H17"/>
    <mergeCell ref="I16:I17"/>
    <mergeCell ref="B20:B21"/>
    <mergeCell ref="B22:B23"/>
    <mergeCell ref="C22:C23"/>
    <mergeCell ref="G22:G23"/>
    <mergeCell ref="H22:H23"/>
    <mergeCell ref="I22:I23"/>
    <mergeCell ref="J22:J23"/>
    <mergeCell ref="L18:L19"/>
    <mergeCell ref="K18:K19"/>
    <mergeCell ref="J18:J19"/>
    <mergeCell ref="I18:I19"/>
    <mergeCell ref="K22:K23"/>
    <mergeCell ref="L22:L23"/>
    <mergeCell ref="M22:M23"/>
    <mergeCell ref="A12:A13"/>
    <mergeCell ref="C12:C13"/>
    <mergeCell ref="G12:G13"/>
    <mergeCell ref="H12:H13"/>
    <mergeCell ref="I12:I13"/>
    <mergeCell ref="J12:J13"/>
    <mergeCell ref="L12:L13"/>
    <mergeCell ref="J16:J17"/>
    <mergeCell ref="K16:K17"/>
    <mergeCell ref="L16:L17"/>
    <mergeCell ref="A14:A15"/>
    <mergeCell ref="I14:I15"/>
    <mergeCell ref="J14:J15"/>
    <mergeCell ref="K14:K15"/>
    <mergeCell ref="R6:U6"/>
    <mergeCell ref="R7:U7"/>
    <mergeCell ref="DF6:DI6"/>
    <mergeCell ref="DB6:DE6"/>
    <mergeCell ref="DN6:DQ6"/>
    <mergeCell ref="DJ6:DM6"/>
    <mergeCell ref="CD7:CD8"/>
    <mergeCell ref="CE7:CE8"/>
    <mergeCell ref="CV6:CY6"/>
    <mergeCell ref="CV7:CY7"/>
    <mergeCell ref="CR6:CU6"/>
    <mergeCell ref="CR7:CU7"/>
    <mergeCell ref="CN7:CQ7"/>
    <mergeCell ref="CN6:CQ6"/>
    <mergeCell ref="CJ6:CM6"/>
    <mergeCell ref="CJ7:CM7"/>
    <mergeCell ref="CF6:CI6"/>
    <mergeCell ref="AZ7:BC7"/>
    <mergeCell ref="BJ6:BM6"/>
    <mergeCell ref="BJ7:BM7"/>
    <mergeCell ref="R5:AQ5"/>
    <mergeCell ref="EF7:EI7"/>
    <mergeCell ref="EB7:EE7"/>
    <mergeCell ref="DX7:EA7"/>
    <mergeCell ref="DR7:DU7"/>
    <mergeCell ref="DN7:DQ7"/>
    <mergeCell ref="DJ7:DM7"/>
    <mergeCell ref="DF7:DI7"/>
    <mergeCell ref="DB7:DE7"/>
    <mergeCell ref="CF7:CI7"/>
    <mergeCell ref="BZ6:CC6"/>
    <mergeCell ref="BZ7:CC7"/>
    <mergeCell ref="BV7:BY7"/>
    <mergeCell ref="BV6:BY6"/>
    <mergeCell ref="BR6:BU6"/>
    <mergeCell ref="BR7:BU7"/>
    <mergeCell ref="BN6:BQ6"/>
    <mergeCell ref="AR5:EL5"/>
    <mergeCell ref="DV7:DV8"/>
    <mergeCell ref="DW7:DW8"/>
    <mergeCell ref="EJ6:EL6"/>
    <mergeCell ref="EJ7:EL7"/>
    <mergeCell ref="CZ7:CZ8"/>
    <mergeCell ref="DA7:DA8"/>
    <mergeCell ref="V6:Y6"/>
    <mergeCell ref="BN7:BQ7"/>
    <mergeCell ref="AZ6:BC6"/>
    <mergeCell ref="AV6:AY6"/>
    <mergeCell ref="AV7:AY7"/>
    <mergeCell ref="AR6:AU6"/>
    <mergeCell ref="AR7:AU7"/>
    <mergeCell ref="AN6:AQ6"/>
    <mergeCell ref="AN7:AQ7"/>
    <mergeCell ref="AH6:AK6"/>
    <mergeCell ref="AH7:AK7"/>
    <mergeCell ref="AD6:AG6"/>
    <mergeCell ref="AD7:AG7"/>
    <mergeCell ref="Z6:AC6"/>
    <mergeCell ref="Z7:AC7"/>
    <mergeCell ref="AL7:AL8"/>
    <mergeCell ref="BD6:BG6"/>
    <mergeCell ref="BD7:BG7"/>
    <mergeCell ref="BH7:BH8"/>
    <mergeCell ref="BI7:BI8"/>
    <mergeCell ref="AM7:AM8"/>
    <mergeCell ref="V7:Y7"/>
    <mergeCell ref="R64:U64"/>
    <mergeCell ref="V64:Y64"/>
    <mergeCell ref="Z64:AC64"/>
    <mergeCell ref="AD64:AG64"/>
    <mergeCell ref="AH64:AK64"/>
    <mergeCell ref="R65:U65"/>
    <mergeCell ref="V65:Y65"/>
    <mergeCell ref="Z65:AC65"/>
    <mergeCell ref="AD65:AG65"/>
    <mergeCell ref="AH65:AK65"/>
    <mergeCell ref="R66:U66"/>
    <mergeCell ref="V66:Y66"/>
    <mergeCell ref="Z66:AC66"/>
    <mergeCell ref="AD66:AG66"/>
    <mergeCell ref="AH66:AK66"/>
    <mergeCell ref="R67:U67"/>
    <mergeCell ref="V67:Y67"/>
    <mergeCell ref="Z67:AC67"/>
    <mergeCell ref="AD67:AG67"/>
    <mergeCell ref="AH67:AK67"/>
    <mergeCell ref="R68:U68"/>
    <mergeCell ref="V68:Y68"/>
    <mergeCell ref="Z68:AC68"/>
    <mergeCell ref="AD68:AG68"/>
    <mergeCell ref="AH68:AK68"/>
    <mergeCell ref="R69:U69"/>
    <mergeCell ref="V69:Y69"/>
    <mergeCell ref="Z69:AC69"/>
    <mergeCell ref="AD69:AG69"/>
    <mergeCell ref="AH69:AK69"/>
    <mergeCell ref="R70:U70"/>
    <mergeCell ref="V70:Y70"/>
    <mergeCell ref="Z70:AC70"/>
    <mergeCell ref="AD70:AG70"/>
    <mergeCell ref="AH70:AK70"/>
    <mergeCell ref="R71:U71"/>
    <mergeCell ref="V71:Y71"/>
    <mergeCell ref="Z71:AC71"/>
    <mergeCell ref="AD71:AG71"/>
    <mergeCell ref="AH71:AK71"/>
    <mergeCell ref="R72:U72"/>
    <mergeCell ref="V72:Y72"/>
    <mergeCell ref="Z72:AC72"/>
    <mergeCell ref="AD72:AG72"/>
    <mergeCell ref="AH72:AK72"/>
    <mergeCell ref="R73:U73"/>
    <mergeCell ref="V73:Y73"/>
    <mergeCell ref="Z73:AC73"/>
    <mergeCell ref="AD73:AG73"/>
    <mergeCell ref="AH73:AK73"/>
    <mergeCell ref="R74:U74"/>
    <mergeCell ref="V74:Y74"/>
    <mergeCell ref="Z74:AC74"/>
    <mergeCell ref="AD74:AG74"/>
    <mergeCell ref="AH74:AK74"/>
    <mergeCell ref="R75:U75"/>
    <mergeCell ref="V75:Y75"/>
    <mergeCell ref="Z75:AC75"/>
    <mergeCell ref="AD75:AG75"/>
    <mergeCell ref="AH75:AK75"/>
    <mergeCell ref="R76:U76"/>
    <mergeCell ref="V76:Y76"/>
    <mergeCell ref="Z76:AC76"/>
    <mergeCell ref="AD76:AG76"/>
    <mergeCell ref="AH76:AK76"/>
    <mergeCell ref="R77:U77"/>
    <mergeCell ref="V77:Y77"/>
    <mergeCell ref="Z77:AC77"/>
    <mergeCell ref="AD77:AG77"/>
    <mergeCell ref="AH77:AK77"/>
    <mergeCell ref="R78:U78"/>
    <mergeCell ref="V78:Y78"/>
    <mergeCell ref="Z78:AC78"/>
    <mergeCell ref="AD78:AG78"/>
    <mergeCell ref="AH78:AK78"/>
    <mergeCell ref="R79:U79"/>
    <mergeCell ref="V79:Y79"/>
    <mergeCell ref="Z79:AC79"/>
    <mergeCell ref="AD79:AG79"/>
    <mergeCell ref="AH79:AK79"/>
    <mergeCell ref="R80:U80"/>
    <mergeCell ref="V80:Y80"/>
    <mergeCell ref="Z80:AC80"/>
    <mergeCell ref="AD80:AG80"/>
    <mergeCell ref="AH80:AK80"/>
    <mergeCell ref="R81:U81"/>
    <mergeCell ref="V81:Y81"/>
    <mergeCell ref="Z81:AC81"/>
    <mergeCell ref="AD81:AG81"/>
    <mergeCell ref="AH81:AK81"/>
    <mergeCell ref="AN64:AQ64"/>
    <mergeCell ref="AR64:AU64"/>
    <mergeCell ref="AV64:AY64"/>
    <mergeCell ref="AZ64:BC64"/>
    <mergeCell ref="BD64:BG64"/>
    <mergeCell ref="AN65:AQ65"/>
    <mergeCell ref="AR65:AU65"/>
    <mergeCell ref="AV65:AY65"/>
    <mergeCell ref="AZ65:BC65"/>
    <mergeCell ref="BD65:BG65"/>
    <mergeCell ref="AN66:AQ66"/>
    <mergeCell ref="AR66:AU66"/>
    <mergeCell ref="AV66:AY66"/>
    <mergeCell ref="AZ66:BC66"/>
    <mergeCell ref="BD66:BG66"/>
    <mergeCell ref="AN67:AQ67"/>
    <mergeCell ref="AR67:AU67"/>
    <mergeCell ref="AV67:AY67"/>
    <mergeCell ref="AZ67:BC67"/>
    <mergeCell ref="BD67:BG67"/>
    <mergeCell ref="AN68:AQ68"/>
    <mergeCell ref="AR68:AU68"/>
    <mergeCell ref="AV68:AY68"/>
    <mergeCell ref="AZ68:BC68"/>
    <mergeCell ref="BD68:BG68"/>
    <mergeCell ref="AN69:AQ69"/>
    <mergeCell ref="AR69:AU69"/>
    <mergeCell ref="AV69:AY69"/>
    <mergeCell ref="AZ69:BC69"/>
    <mergeCell ref="BD69:BG69"/>
    <mergeCell ref="AN70:AQ70"/>
    <mergeCell ref="AR70:AU70"/>
    <mergeCell ref="AV70:AY70"/>
    <mergeCell ref="AZ70:BC70"/>
    <mergeCell ref="BD70:BG70"/>
    <mergeCell ref="AN71:AQ71"/>
    <mergeCell ref="AR71:AU71"/>
    <mergeCell ref="AV71:AY71"/>
    <mergeCell ref="AZ71:BC71"/>
    <mergeCell ref="BD71:BG71"/>
    <mergeCell ref="AN72:AQ72"/>
    <mergeCell ref="AR72:AU72"/>
    <mergeCell ref="AV72:AY72"/>
    <mergeCell ref="AZ72:BC72"/>
    <mergeCell ref="BD72:BG72"/>
    <mergeCell ref="AN73:AQ73"/>
    <mergeCell ref="AR73:AU73"/>
    <mergeCell ref="AV73:AY73"/>
    <mergeCell ref="AZ73:BC73"/>
    <mergeCell ref="BD73:BG73"/>
    <mergeCell ref="AN74:AQ74"/>
    <mergeCell ref="AR74:AU74"/>
    <mergeCell ref="AV74:AY74"/>
    <mergeCell ref="AZ74:BC74"/>
    <mergeCell ref="BD74:BG74"/>
    <mergeCell ref="AN75:AQ75"/>
    <mergeCell ref="AR75:AU75"/>
    <mergeCell ref="AV75:AY75"/>
    <mergeCell ref="AZ75:BC75"/>
    <mergeCell ref="BD75:BG75"/>
    <mergeCell ref="AN76:AQ76"/>
    <mergeCell ref="AR76:AU76"/>
    <mergeCell ref="AV76:AY76"/>
    <mergeCell ref="AZ76:BC76"/>
    <mergeCell ref="BD76:BG76"/>
    <mergeCell ref="AN77:AQ77"/>
    <mergeCell ref="AR77:AU77"/>
    <mergeCell ref="AV77:AY77"/>
    <mergeCell ref="AZ77:BC77"/>
    <mergeCell ref="BD77:BG77"/>
    <mergeCell ref="AN78:AQ78"/>
    <mergeCell ref="AR78:AU78"/>
    <mergeCell ref="AV78:AY78"/>
    <mergeCell ref="AZ78:BC78"/>
    <mergeCell ref="BD78:BG78"/>
    <mergeCell ref="AN79:AQ79"/>
    <mergeCell ref="AR79:AU79"/>
    <mergeCell ref="AV79:AY79"/>
    <mergeCell ref="AZ79:BC79"/>
    <mergeCell ref="BD79:BG79"/>
    <mergeCell ref="AN80:AQ80"/>
    <mergeCell ref="AR80:AU80"/>
    <mergeCell ref="AV80:AY80"/>
    <mergeCell ref="AZ80:BC80"/>
    <mergeCell ref="BD80:BG80"/>
    <mergeCell ref="AN81:AQ81"/>
    <mergeCell ref="AR81:AU81"/>
    <mergeCell ref="AV81:AY81"/>
    <mergeCell ref="AZ81:BC81"/>
    <mergeCell ref="BD81:BG81"/>
    <mergeCell ref="BJ64:BM64"/>
    <mergeCell ref="BN64:BQ64"/>
    <mergeCell ref="BR64:BU64"/>
    <mergeCell ref="BV64:BY64"/>
    <mergeCell ref="BZ64:CC64"/>
    <mergeCell ref="BJ65:BM65"/>
    <mergeCell ref="BN65:BQ65"/>
    <mergeCell ref="BR65:BU65"/>
    <mergeCell ref="BV65:BY65"/>
    <mergeCell ref="BZ65:CC65"/>
    <mergeCell ref="BJ66:BM66"/>
    <mergeCell ref="BN66:BQ66"/>
    <mergeCell ref="BR66:BU66"/>
    <mergeCell ref="BV66:BY66"/>
    <mergeCell ref="BZ66:CC66"/>
    <mergeCell ref="BJ67:BM67"/>
    <mergeCell ref="BN67:BQ67"/>
    <mergeCell ref="BR67:BU67"/>
    <mergeCell ref="BV67:BY67"/>
    <mergeCell ref="BZ67:CC67"/>
    <mergeCell ref="BJ68:BM68"/>
    <mergeCell ref="BN68:BQ68"/>
    <mergeCell ref="BR68:BU68"/>
    <mergeCell ref="BV68:BY68"/>
    <mergeCell ref="BZ68:CC68"/>
    <mergeCell ref="BJ69:BM69"/>
    <mergeCell ref="BN69:BQ69"/>
    <mergeCell ref="BR69:BU69"/>
    <mergeCell ref="BV69:BY69"/>
    <mergeCell ref="BZ69:CC69"/>
    <mergeCell ref="BJ70:BM70"/>
    <mergeCell ref="BN70:BQ70"/>
    <mergeCell ref="BR70:BU70"/>
    <mergeCell ref="BV70:BY70"/>
    <mergeCell ref="BZ70:CC70"/>
    <mergeCell ref="BJ71:BM71"/>
    <mergeCell ref="BN71:BQ71"/>
    <mergeCell ref="BR71:BU71"/>
    <mergeCell ref="BV71:BY71"/>
    <mergeCell ref="BZ71:CC71"/>
    <mergeCell ref="BJ72:BM72"/>
    <mergeCell ref="BN72:BQ72"/>
    <mergeCell ref="BR72:BU72"/>
    <mergeCell ref="BV72:BY72"/>
    <mergeCell ref="BZ72:CC72"/>
    <mergeCell ref="BJ73:BM73"/>
    <mergeCell ref="BN73:BQ73"/>
    <mergeCell ref="BR73:BU73"/>
    <mergeCell ref="BV73:BY73"/>
    <mergeCell ref="BZ73:CC73"/>
    <mergeCell ref="BJ74:BM74"/>
    <mergeCell ref="BN74:BQ74"/>
    <mergeCell ref="BR74:BU74"/>
    <mergeCell ref="BV74:BY74"/>
    <mergeCell ref="BZ74:CC74"/>
    <mergeCell ref="BJ75:BM75"/>
    <mergeCell ref="BN75:BQ75"/>
    <mergeCell ref="BR75:BU75"/>
    <mergeCell ref="BV75:BY75"/>
    <mergeCell ref="BZ75:CC75"/>
    <mergeCell ref="BJ76:BM76"/>
    <mergeCell ref="BN76:BQ76"/>
    <mergeCell ref="BR76:BU76"/>
    <mergeCell ref="BV76:BY76"/>
    <mergeCell ref="BZ76:CC76"/>
    <mergeCell ref="BJ77:BM77"/>
    <mergeCell ref="BN77:BQ77"/>
    <mergeCell ref="BR77:BU77"/>
    <mergeCell ref="BV77:BY77"/>
    <mergeCell ref="BZ77:CC77"/>
    <mergeCell ref="BJ78:BM78"/>
    <mergeCell ref="BN78:BQ78"/>
    <mergeCell ref="BR78:BU78"/>
    <mergeCell ref="BV78:BY78"/>
    <mergeCell ref="BZ78:CC78"/>
    <mergeCell ref="BJ79:BM79"/>
    <mergeCell ref="BN79:BQ79"/>
    <mergeCell ref="BR79:BU79"/>
    <mergeCell ref="BV79:BY79"/>
    <mergeCell ref="BZ79:CC79"/>
    <mergeCell ref="BJ80:BM80"/>
    <mergeCell ref="BN80:BQ80"/>
    <mergeCell ref="BR80:BU80"/>
    <mergeCell ref="BV80:BY80"/>
    <mergeCell ref="BZ80:CC80"/>
    <mergeCell ref="BJ81:BM81"/>
    <mergeCell ref="BN81:BQ81"/>
    <mergeCell ref="BR81:BU81"/>
    <mergeCell ref="BV81:BY81"/>
    <mergeCell ref="BZ81:CC81"/>
    <mergeCell ref="CF64:CI64"/>
    <mergeCell ref="CJ64:CM64"/>
    <mergeCell ref="CN64:CQ64"/>
    <mergeCell ref="CR64:CU64"/>
    <mergeCell ref="CV64:CY64"/>
    <mergeCell ref="CF65:CI65"/>
    <mergeCell ref="CJ65:CM65"/>
    <mergeCell ref="CN65:CQ65"/>
    <mergeCell ref="CR65:CU65"/>
    <mergeCell ref="CV65:CY65"/>
    <mergeCell ref="CF66:CI66"/>
    <mergeCell ref="CJ66:CM66"/>
    <mergeCell ref="CN66:CQ66"/>
    <mergeCell ref="CR66:CU66"/>
    <mergeCell ref="CV66:CY66"/>
    <mergeCell ref="CF67:CI67"/>
    <mergeCell ref="CJ67:CM67"/>
    <mergeCell ref="CN67:CQ67"/>
    <mergeCell ref="CR67:CU67"/>
    <mergeCell ref="CV67:CY67"/>
    <mergeCell ref="CF68:CI68"/>
    <mergeCell ref="CJ68:CM68"/>
    <mergeCell ref="CN68:CQ68"/>
    <mergeCell ref="CR68:CU68"/>
    <mergeCell ref="CV68:CY68"/>
    <mergeCell ref="CF69:CI69"/>
    <mergeCell ref="CJ69:CM69"/>
    <mergeCell ref="CN69:CQ69"/>
    <mergeCell ref="CR69:CU69"/>
    <mergeCell ref="CV69:CY69"/>
    <mergeCell ref="CF70:CI70"/>
    <mergeCell ref="CJ70:CM70"/>
    <mergeCell ref="CN70:CQ70"/>
    <mergeCell ref="CR70:CU70"/>
    <mergeCell ref="CV70:CY70"/>
    <mergeCell ref="CF71:CI71"/>
    <mergeCell ref="CJ71:CM71"/>
    <mergeCell ref="CN71:CQ71"/>
    <mergeCell ref="CR71:CU71"/>
    <mergeCell ref="CV71:CY71"/>
    <mergeCell ref="CF72:CI72"/>
    <mergeCell ref="CJ72:CM72"/>
    <mergeCell ref="CN72:CQ72"/>
    <mergeCell ref="CR72:CU72"/>
    <mergeCell ref="CV72:CY72"/>
    <mergeCell ref="CF73:CI73"/>
    <mergeCell ref="CJ73:CM73"/>
    <mergeCell ref="CN73:CQ73"/>
    <mergeCell ref="CR73:CU73"/>
    <mergeCell ref="CV73:CY73"/>
    <mergeCell ref="CF74:CI74"/>
    <mergeCell ref="CJ74:CM74"/>
    <mergeCell ref="CN74:CQ74"/>
    <mergeCell ref="CR74:CU74"/>
    <mergeCell ref="CV74:CY74"/>
    <mergeCell ref="CF75:CI75"/>
    <mergeCell ref="CJ75:CM75"/>
    <mergeCell ref="CN75:CQ75"/>
    <mergeCell ref="CR75:CU75"/>
    <mergeCell ref="CV75:CY75"/>
    <mergeCell ref="CF76:CI76"/>
    <mergeCell ref="CJ76:CM76"/>
    <mergeCell ref="CN76:CQ76"/>
    <mergeCell ref="CR76:CU76"/>
    <mergeCell ref="CV76:CY76"/>
    <mergeCell ref="CF77:CI77"/>
    <mergeCell ref="CJ77:CM77"/>
    <mergeCell ref="CN77:CQ77"/>
    <mergeCell ref="CR77:CU77"/>
    <mergeCell ref="CV77:CY77"/>
    <mergeCell ref="CF78:CI78"/>
    <mergeCell ref="CJ78:CM78"/>
    <mergeCell ref="CN78:CQ78"/>
    <mergeCell ref="CR78:CU78"/>
    <mergeCell ref="CV78:CY78"/>
    <mergeCell ref="CF79:CI79"/>
    <mergeCell ref="CJ79:CM79"/>
    <mergeCell ref="CN79:CQ79"/>
    <mergeCell ref="CR79:CU79"/>
    <mergeCell ref="CV79:CY79"/>
    <mergeCell ref="CF80:CI80"/>
    <mergeCell ref="CJ80:CM80"/>
    <mergeCell ref="CN80:CQ80"/>
    <mergeCell ref="CR80:CU80"/>
    <mergeCell ref="CV80:CY80"/>
    <mergeCell ref="CF81:CI81"/>
    <mergeCell ref="CJ81:CM81"/>
    <mergeCell ref="CN81:CQ81"/>
    <mergeCell ref="CR81:CU81"/>
    <mergeCell ref="CV81:CY81"/>
    <mergeCell ref="DB64:DE64"/>
    <mergeCell ref="DF64:DI64"/>
    <mergeCell ref="DJ64:DM64"/>
    <mergeCell ref="DN64:DQ64"/>
    <mergeCell ref="DR64:DU64"/>
    <mergeCell ref="DB65:DE65"/>
    <mergeCell ref="DF65:DI65"/>
    <mergeCell ref="DJ65:DM65"/>
    <mergeCell ref="DN65:DQ65"/>
    <mergeCell ref="DR65:DU65"/>
    <mergeCell ref="DB66:DE66"/>
    <mergeCell ref="DF66:DI66"/>
    <mergeCell ref="DJ66:DM66"/>
    <mergeCell ref="DN66:DQ66"/>
    <mergeCell ref="DR66:DU66"/>
    <mergeCell ref="DB67:DE67"/>
    <mergeCell ref="DF67:DI67"/>
    <mergeCell ref="DJ67:DM67"/>
    <mergeCell ref="DN67:DQ67"/>
    <mergeCell ref="DR67:DU67"/>
    <mergeCell ref="DB68:DE68"/>
    <mergeCell ref="DF68:DI68"/>
    <mergeCell ref="DJ68:DM68"/>
    <mergeCell ref="DN68:DQ68"/>
    <mergeCell ref="DR68:DU68"/>
    <mergeCell ref="DB69:DE69"/>
    <mergeCell ref="DF69:DI69"/>
    <mergeCell ref="DJ69:DM69"/>
    <mergeCell ref="DN69:DQ69"/>
    <mergeCell ref="DR69:DU69"/>
    <mergeCell ref="DB70:DE70"/>
    <mergeCell ref="DF70:DI70"/>
    <mergeCell ref="DJ70:DM70"/>
    <mergeCell ref="DN70:DQ70"/>
    <mergeCell ref="DR70:DU70"/>
    <mergeCell ref="DB71:DE71"/>
    <mergeCell ref="DF71:DI71"/>
    <mergeCell ref="DJ71:DM71"/>
    <mergeCell ref="DN71:DQ71"/>
    <mergeCell ref="DR71:DU71"/>
    <mergeCell ref="DB75:DE75"/>
    <mergeCell ref="DF75:DI75"/>
    <mergeCell ref="DJ75:DM75"/>
    <mergeCell ref="DN75:DQ75"/>
    <mergeCell ref="DR75:DU75"/>
    <mergeCell ref="DB72:DE72"/>
    <mergeCell ref="DF72:DI72"/>
    <mergeCell ref="DJ72:DM72"/>
    <mergeCell ref="DN72:DQ72"/>
    <mergeCell ref="DR72:DU72"/>
    <mergeCell ref="DB73:DE73"/>
    <mergeCell ref="DF73:DI73"/>
    <mergeCell ref="DJ73:DM73"/>
    <mergeCell ref="DN73:DQ73"/>
    <mergeCell ref="DR73:DU73"/>
    <mergeCell ref="DB81:DE81"/>
    <mergeCell ref="DF81:DI81"/>
    <mergeCell ref="DJ81:DM81"/>
    <mergeCell ref="DN81:DQ81"/>
    <mergeCell ref="DR81:DU81"/>
    <mergeCell ref="DB78:DE78"/>
    <mergeCell ref="DF78:DI78"/>
    <mergeCell ref="DJ78:DM78"/>
    <mergeCell ref="DN78:DQ78"/>
    <mergeCell ref="DR78:DU78"/>
    <mergeCell ref="DB79:DE79"/>
    <mergeCell ref="DF79:DI79"/>
    <mergeCell ref="DJ79:DM79"/>
    <mergeCell ref="DN79:DQ79"/>
    <mergeCell ref="DR79:DU79"/>
    <mergeCell ref="R63:U63"/>
    <mergeCell ref="V63:Y63"/>
    <mergeCell ref="Z63:AC63"/>
    <mergeCell ref="AD63:AG63"/>
    <mergeCell ref="DB80:DE80"/>
    <mergeCell ref="DF80:DI80"/>
    <mergeCell ref="DJ80:DM80"/>
    <mergeCell ref="DN80:DQ80"/>
    <mergeCell ref="DR80:DU80"/>
    <mergeCell ref="DB76:DE76"/>
    <mergeCell ref="DF76:DI76"/>
    <mergeCell ref="DJ76:DM76"/>
    <mergeCell ref="DN76:DQ76"/>
    <mergeCell ref="DR76:DU76"/>
    <mergeCell ref="DB77:DE77"/>
    <mergeCell ref="DF77:DI77"/>
    <mergeCell ref="DJ77:DM77"/>
    <mergeCell ref="DN77:DQ77"/>
    <mergeCell ref="DR77:DU77"/>
    <mergeCell ref="DB74:DE74"/>
    <mergeCell ref="DF74:DI74"/>
    <mergeCell ref="DJ74:DM74"/>
    <mergeCell ref="DN74:DQ74"/>
    <mergeCell ref="DR74:DU74"/>
    <mergeCell ref="AH63:AK63"/>
    <mergeCell ref="AN63:AQ63"/>
    <mergeCell ref="AR63:AU63"/>
    <mergeCell ref="AV63:AY63"/>
    <mergeCell ref="AZ63:BC63"/>
    <mergeCell ref="BD63:BG63"/>
    <mergeCell ref="BJ63:BM63"/>
    <mergeCell ref="BN63:BQ63"/>
    <mergeCell ref="BR63:BU63"/>
    <mergeCell ref="DF63:DI63"/>
    <mergeCell ref="DJ63:DM63"/>
    <mergeCell ref="DN63:DQ63"/>
    <mergeCell ref="DR63:DU63"/>
    <mergeCell ref="BV63:BY63"/>
    <mergeCell ref="BZ63:CC63"/>
    <mergeCell ref="CF63:CI63"/>
    <mergeCell ref="CJ63:CM63"/>
    <mergeCell ref="CN63:CQ63"/>
    <mergeCell ref="CR63:CU63"/>
    <mergeCell ref="CV63:CY63"/>
    <mergeCell ref="DR41:DU41"/>
    <mergeCell ref="BD41:BG41"/>
    <mergeCell ref="BJ41:BM41"/>
    <mergeCell ref="BN41:BQ41"/>
    <mergeCell ref="BR41:BU41"/>
    <mergeCell ref="BV41:BY41"/>
    <mergeCell ref="BZ41:CC41"/>
    <mergeCell ref="CF41:CI41"/>
    <mergeCell ref="CJ41:CM41"/>
    <mergeCell ref="CN41:CQ41"/>
    <mergeCell ref="DN83:DQ83"/>
    <mergeCell ref="R83:U83"/>
    <mergeCell ref="V83:Y83"/>
    <mergeCell ref="Z83:AC83"/>
    <mergeCell ref="AD83:AG83"/>
    <mergeCell ref="AH83:AK83"/>
    <mergeCell ref="AN83:AQ83"/>
    <mergeCell ref="AR83:AU83"/>
    <mergeCell ref="CR41:CU41"/>
    <mergeCell ref="CV41:CY41"/>
    <mergeCell ref="DB41:DE41"/>
    <mergeCell ref="DF41:DI41"/>
    <mergeCell ref="DJ41:DM41"/>
    <mergeCell ref="DN41:DQ41"/>
    <mergeCell ref="R41:U41"/>
    <mergeCell ref="V41:Y41"/>
    <mergeCell ref="Z41:AC41"/>
    <mergeCell ref="AD41:AG41"/>
    <mergeCell ref="AH41:AK41"/>
    <mergeCell ref="AN41:AQ41"/>
    <mergeCell ref="AR41:AU41"/>
    <mergeCell ref="AV41:AY41"/>
    <mergeCell ref="AZ41:BC41"/>
    <mergeCell ref="DB63:DE63"/>
    <mergeCell ref="R42:U42"/>
    <mergeCell ref="V42:Y42"/>
    <mergeCell ref="Z42:AC42"/>
    <mergeCell ref="AD42:AG42"/>
    <mergeCell ref="AH42:AK42"/>
    <mergeCell ref="AN42:AQ42"/>
    <mergeCell ref="AR42:AU42"/>
    <mergeCell ref="DR83:DU83"/>
    <mergeCell ref="AV83:AY83"/>
    <mergeCell ref="AZ83:BC83"/>
    <mergeCell ref="BD83:BG83"/>
    <mergeCell ref="BJ83:BM83"/>
    <mergeCell ref="BN83:BQ83"/>
    <mergeCell ref="BR83:BU83"/>
    <mergeCell ref="BV83:BY83"/>
    <mergeCell ref="BZ83:CC83"/>
    <mergeCell ref="CF83:CI83"/>
    <mergeCell ref="CJ83:CM83"/>
    <mergeCell ref="CN83:CQ83"/>
    <mergeCell ref="CR83:CU83"/>
    <mergeCell ref="CV83:CY83"/>
    <mergeCell ref="DB83:DE83"/>
    <mergeCell ref="DF83:DI83"/>
    <mergeCell ref="DJ83:DM83"/>
    <mergeCell ref="DR42:DU42"/>
    <mergeCell ref="AV42:AY42"/>
    <mergeCell ref="AZ42:BC42"/>
    <mergeCell ref="BD42:BG42"/>
    <mergeCell ref="BJ42:BM42"/>
    <mergeCell ref="BN42:BQ42"/>
    <mergeCell ref="BR42:BU42"/>
    <mergeCell ref="BV42:BY42"/>
    <mergeCell ref="BZ42:CC42"/>
    <mergeCell ref="CF42:CI42"/>
    <mergeCell ref="CJ42:CM42"/>
    <mergeCell ref="CN42:CQ42"/>
    <mergeCell ref="CR42:CU42"/>
    <mergeCell ref="CV42:CY42"/>
    <mergeCell ref="DB42:DE42"/>
    <mergeCell ref="DF42:DI42"/>
    <mergeCell ref="DJ42:DM42"/>
    <mergeCell ref="DN42:DQ42"/>
    <mergeCell ref="F9:F11"/>
    <mergeCell ref="F12:F13"/>
    <mergeCell ref="F14:F15"/>
    <mergeCell ref="F18:F19"/>
    <mergeCell ref="F20:F21"/>
    <mergeCell ref="F22:F23"/>
    <mergeCell ref="D9:D11"/>
    <mergeCell ref="D12:D13"/>
    <mergeCell ref="D14:D15"/>
    <mergeCell ref="D18:D19"/>
    <mergeCell ref="D20:D21"/>
    <mergeCell ref="D22:D23"/>
    <mergeCell ref="E9:E11"/>
    <mergeCell ref="E12:E13"/>
    <mergeCell ref="E14:E15"/>
    <mergeCell ref="E18:E19"/>
    <mergeCell ref="E20:E21"/>
    <mergeCell ref="E22:E23"/>
    <mergeCell ref="F16:F17"/>
    <mergeCell ref="Q16:Q17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A16:A17"/>
    <mergeCell ref="C16:C17"/>
    <mergeCell ref="D16:D17"/>
    <mergeCell ref="E16:E17"/>
    <mergeCell ref="C20:C21"/>
    <mergeCell ref="M20:M21"/>
    <mergeCell ref="K20:K2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Kuchvara</cp:lastModifiedBy>
  <cp:lastPrinted>2016-11-15T10:48:02Z</cp:lastPrinted>
  <dcterms:created xsi:type="dcterms:W3CDTF">2015-07-20T07:09:24Z</dcterms:created>
  <dcterms:modified xsi:type="dcterms:W3CDTF">2016-11-18T14:42:19Z</dcterms:modified>
</cp:coreProperties>
</file>